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min-cs\人事労務課\人事労務係\７．勤務時間管理\３．勤務時間報告\勤務状況報告書変更\HP用\"/>
    </mc:Choice>
  </mc:AlternateContent>
  <bookViews>
    <workbookView xWindow="0" yWindow="0" windowWidth="28800" windowHeight="11520" tabRatio="907"/>
  </bookViews>
  <sheets>
    <sheet name="記入例" sheetId="65" r:id="rId1"/>
    <sheet name="4月" sheetId="60" r:id="rId2"/>
    <sheet name="5月" sheetId="68" r:id="rId3"/>
    <sheet name="6月" sheetId="69" r:id="rId4"/>
    <sheet name="7月" sheetId="70" r:id="rId5"/>
    <sheet name="8月" sheetId="71" r:id="rId6"/>
    <sheet name="9月" sheetId="72" r:id="rId7"/>
    <sheet name="10月" sheetId="73" r:id="rId8"/>
    <sheet name="11月" sheetId="74" r:id="rId9"/>
    <sheet name="12月" sheetId="75" r:id="rId10"/>
    <sheet name="1月" sheetId="76" r:id="rId11"/>
    <sheet name="2月" sheetId="77" r:id="rId12"/>
    <sheet name="3月" sheetId="78" r:id="rId13"/>
    <sheet name="祝日" sheetId="63" r:id="rId14"/>
  </sheets>
  <definedNames>
    <definedName name="_xlnm.Print_Area" localSheetId="7">'10月'!$A$1:$N$57</definedName>
    <definedName name="_xlnm.Print_Area" localSheetId="8">'11月'!$A$1:$N$57</definedName>
    <definedName name="_xlnm.Print_Area" localSheetId="9">'12月'!$A$1:$N$57</definedName>
    <definedName name="_xlnm.Print_Area" localSheetId="10">'1月'!$A$1:$N$57</definedName>
    <definedName name="_xlnm.Print_Area" localSheetId="11">'2月'!$A$1:$N$57</definedName>
    <definedName name="_xlnm.Print_Area" localSheetId="12">'3月'!$A$1:$N$57</definedName>
    <definedName name="_xlnm.Print_Area" localSheetId="1">'4月'!$A$1:$N$57</definedName>
    <definedName name="_xlnm.Print_Area" localSheetId="2">'5月'!$A$1:$N$57</definedName>
    <definedName name="_xlnm.Print_Area" localSheetId="3">'6月'!$A$1:$N$57</definedName>
    <definedName name="_xlnm.Print_Area" localSheetId="4">'7月'!$A$1:$N$57</definedName>
    <definedName name="_xlnm.Print_Area" localSheetId="5">'8月'!$A$1:$N$57</definedName>
    <definedName name="_xlnm.Print_Area" localSheetId="6">'9月'!$A$1:$N$57</definedName>
    <definedName name="_xlnm.Print_Area" localSheetId="0">記入例!$A$1:$N$57</definedName>
    <definedName name="祝日">祝日!$A$1:$C$30</definedName>
  </definedNames>
  <calcPr calcId="162913"/>
</workbook>
</file>

<file path=xl/calcChain.xml><?xml version="1.0" encoding="utf-8"?>
<calcChain xmlns="http://schemas.openxmlformats.org/spreadsheetml/2006/main">
  <c r="U41" i="65" l="1"/>
  <c r="Q10" i="72" l="1"/>
  <c r="R10" i="72" s="1"/>
  <c r="S10" i="72" s="1"/>
  <c r="U10" i="72" s="1"/>
  <c r="Q10" i="69"/>
  <c r="R10" i="69" s="1"/>
  <c r="S10" i="69" s="1"/>
  <c r="U10" i="69" s="1"/>
  <c r="Q10" i="70"/>
  <c r="R10" i="70" s="1"/>
  <c r="S10" i="70" s="1"/>
  <c r="U10" i="70" s="1"/>
  <c r="Q10" i="74"/>
  <c r="R10" i="74" s="1"/>
  <c r="S10" i="74" s="1"/>
  <c r="U10" i="74" s="1"/>
  <c r="Q10" i="73"/>
  <c r="R10" i="73" s="1"/>
  <c r="S10" i="73" s="1"/>
  <c r="U10" i="73" s="1"/>
  <c r="Q10" i="71"/>
  <c r="Q18" i="65"/>
  <c r="Q20" i="65"/>
  <c r="Q21" i="65"/>
  <c r="R21" i="65" s="1"/>
  <c r="S21" i="65" s="1"/>
  <c r="U21" i="65" s="1"/>
  <c r="Q22" i="65"/>
  <c r="R22" i="65" s="1"/>
  <c r="S22" i="65" s="1"/>
  <c r="U22" i="65" s="1"/>
  <c r="Q24" i="65"/>
  <c r="Q25" i="65"/>
  <c r="R25" i="65" s="1"/>
  <c r="S25" i="65" s="1"/>
  <c r="U25" i="65" s="1"/>
  <c r="Q26" i="65"/>
  <c r="Q27" i="65"/>
  <c r="R27" i="65" s="1"/>
  <c r="S27" i="65" s="1"/>
  <c r="U27" i="65" s="1"/>
  <c r="Q28" i="65"/>
  <c r="Q29" i="65"/>
  <c r="R29" i="65" s="1"/>
  <c r="S29" i="65" s="1"/>
  <c r="U29" i="65" s="1"/>
  <c r="Q31" i="65"/>
  <c r="Q32" i="65"/>
  <c r="R32" i="65" s="1"/>
  <c r="S32" i="65" s="1"/>
  <c r="U32" i="65" s="1"/>
  <c r="Q33" i="65"/>
  <c r="R33" i="65" s="1"/>
  <c r="S33" i="65" s="1"/>
  <c r="U33" i="65" s="1"/>
  <c r="Q36" i="65"/>
  <c r="Q40" i="65"/>
  <c r="Q11" i="65"/>
  <c r="R11" i="65" s="1"/>
  <c r="S11" i="65" s="1"/>
  <c r="U11" i="65" s="1"/>
  <c r="Q12" i="65"/>
  <c r="Q13" i="65"/>
  <c r="R13" i="65" s="1"/>
  <c r="S13" i="65" s="1"/>
  <c r="U13" i="65" s="1"/>
  <c r="Q14" i="65"/>
  <c r="Q17" i="65"/>
  <c r="R17" i="65" s="1"/>
  <c r="S17" i="65" s="1"/>
  <c r="U17" i="65" s="1"/>
  <c r="R18" i="65"/>
  <c r="S18" i="65" s="1"/>
  <c r="U18" i="65" s="1"/>
  <c r="R20" i="65"/>
  <c r="S20" i="65" s="1"/>
  <c r="U20" i="65" s="1"/>
  <c r="R24" i="65"/>
  <c r="S24" i="65" s="1"/>
  <c r="U24" i="65" s="1"/>
  <c r="R26" i="65"/>
  <c r="S26" i="65" s="1"/>
  <c r="U26" i="65" s="1"/>
  <c r="R28" i="65"/>
  <c r="S28" i="65" s="1"/>
  <c r="U28" i="65" s="1"/>
  <c r="R36" i="65"/>
  <c r="S36" i="65" s="1"/>
  <c r="U36" i="65" s="1"/>
  <c r="R40" i="65"/>
  <c r="S40" i="65" s="1"/>
  <c r="U40" i="65" s="1"/>
  <c r="R14" i="65"/>
  <c r="S14" i="65" s="1"/>
  <c r="U14" i="65" s="1"/>
  <c r="R12" i="65"/>
  <c r="S12" i="65" s="1"/>
  <c r="U12" i="65" s="1"/>
  <c r="R31" i="65"/>
  <c r="S31" i="65" s="1"/>
  <c r="U31" i="65" s="1"/>
  <c r="Q10" i="65" l="1"/>
  <c r="R10" i="65" s="1"/>
  <c r="S10" i="65" s="1"/>
  <c r="U10" i="65" s="1"/>
  <c r="Q11" i="74"/>
  <c r="Q12" i="71"/>
  <c r="R12" i="71" s="1"/>
  <c r="S12" i="71" s="1"/>
  <c r="U12" i="71" s="1"/>
  <c r="Q11" i="72"/>
  <c r="R11" i="72" s="1"/>
  <c r="S11" i="72" s="1"/>
  <c r="U11" i="72" s="1"/>
  <c r="Q11" i="69"/>
  <c r="Q10" i="68"/>
  <c r="R10" i="68" s="1"/>
  <c r="S10" i="68" s="1"/>
  <c r="U10" i="68" s="1"/>
  <c r="Q11" i="76"/>
  <c r="R11" i="76" s="1"/>
  <c r="S11" i="76" s="1"/>
  <c r="U11" i="76" s="1"/>
  <c r="Q11" i="75"/>
  <c r="R11" i="75" s="1"/>
  <c r="S11" i="75" s="1"/>
  <c r="U11" i="75" s="1"/>
  <c r="Q10" i="75"/>
  <c r="Q10" i="77"/>
  <c r="Q10" i="78"/>
  <c r="Q10" i="76"/>
  <c r="Q11" i="73"/>
  <c r="R11" i="73" s="1"/>
  <c r="S11" i="73" s="1"/>
  <c r="U11" i="73" s="1"/>
  <c r="R10" i="71"/>
  <c r="S10" i="71" s="1"/>
  <c r="U10" i="71" s="1"/>
  <c r="Q11" i="70"/>
  <c r="Q11" i="71" l="1"/>
  <c r="R11" i="71" s="1"/>
  <c r="S11" i="71" s="1"/>
  <c r="U11" i="71" s="1"/>
  <c r="Q11" i="78"/>
  <c r="R11" i="78" s="1"/>
  <c r="S11" i="78" s="1"/>
  <c r="U11" i="78" s="1"/>
  <c r="Q12" i="76"/>
  <c r="R12" i="76"/>
  <c r="S12" i="76" s="1"/>
  <c r="U12" i="76" s="1"/>
  <c r="Q12" i="75"/>
  <c r="R10" i="78"/>
  <c r="S10" i="78" s="1"/>
  <c r="U10" i="78" s="1"/>
  <c r="Q11" i="77"/>
  <c r="R10" i="76"/>
  <c r="S10" i="76" s="1"/>
  <c r="U10" i="76" s="1"/>
  <c r="R10" i="77"/>
  <c r="S10" i="77" s="1"/>
  <c r="U10" i="77" s="1"/>
  <c r="R10" i="75"/>
  <c r="S10" i="75" s="1"/>
  <c r="U10" i="75" s="1"/>
  <c r="Q13" i="71"/>
  <c r="R13" i="71" s="1"/>
  <c r="S13" i="71" s="1"/>
  <c r="U13" i="71" s="1"/>
  <c r="Q11" i="68"/>
  <c r="Q12" i="73"/>
  <c r="R12" i="73" s="1"/>
  <c r="S12" i="73" s="1"/>
  <c r="U12" i="73" s="1"/>
  <c r="Q12" i="72"/>
  <c r="R11" i="74"/>
  <c r="S11" i="74" s="1"/>
  <c r="U11" i="74" s="1"/>
  <c r="Q12" i="74"/>
  <c r="R11" i="70"/>
  <c r="S11" i="70" s="1"/>
  <c r="U11" i="70" s="1"/>
  <c r="R11" i="69"/>
  <c r="S11" i="69" s="1"/>
  <c r="U11" i="69" s="1"/>
  <c r="Q12" i="70"/>
  <c r="Q12" i="69"/>
  <c r="Q12" i="78" l="1"/>
  <c r="R12" i="78" s="1"/>
  <c r="S12" i="78" s="1"/>
  <c r="U12" i="78" s="1"/>
  <c r="Q13" i="75"/>
  <c r="R13" i="75" s="1"/>
  <c r="S13" i="75" s="1"/>
  <c r="U13" i="75" s="1"/>
  <c r="Q13" i="76"/>
  <c r="R13" i="76" s="1"/>
  <c r="S13" i="76" s="1"/>
  <c r="U13" i="76" s="1"/>
  <c r="R11" i="77"/>
  <c r="S11" i="77" s="1"/>
  <c r="U11" i="77" s="1"/>
  <c r="R12" i="75"/>
  <c r="S12" i="75" s="1"/>
  <c r="U12" i="75" s="1"/>
  <c r="Q12" i="77"/>
  <c r="Q14" i="71"/>
  <c r="R14" i="71" s="1"/>
  <c r="S14" i="71" s="1"/>
  <c r="U14" i="71" s="1"/>
  <c r="Q13" i="72"/>
  <c r="R13" i="72" s="1"/>
  <c r="S13" i="72" s="1"/>
  <c r="U13" i="72" s="1"/>
  <c r="R12" i="74"/>
  <c r="S12" i="74" s="1"/>
  <c r="U12" i="74" s="1"/>
  <c r="Q13" i="73"/>
  <c r="R12" i="72"/>
  <c r="S12" i="72" s="1"/>
  <c r="U12" i="72" s="1"/>
  <c r="Q12" i="68"/>
  <c r="R12" i="68" s="1"/>
  <c r="S12" i="68" s="1"/>
  <c r="U12" i="68" s="1"/>
  <c r="Q13" i="74"/>
  <c r="Q13" i="70"/>
  <c r="R13" i="70" s="1"/>
  <c r="S13" i="70" s="1"/>
  <c r="U13" i="70" s="1"/>
  <c r="Q13" i="69"/>
  <c r="R12" i="69"/>
  <c r="S12" i="69" s="1"/>
  <c r="U12" i="69" s="1"/>
  <c r="R12" i="70"/>
  <c r="S12" i="70" s="1"/>
  <c r="U12" i="70" s="1"/>
  <c r="R11" i="68"/>
  <c r="S11" i="68" s="1"/>
  <c r="U11" i="68" s="1"/>
  <c r="Q13" i="77" l="1"/>
  <c r="R13" i="77" s="1"/>
  <c r="S13" i="77" s="1"/>
  <c r="U13" i="77" s="1"/>
  <c r="Q13" i="78"/>
  <c r="R13" i="78" s="1"/>
  <c r="S13" i="78" s="1"/>
  <c r="U13" i="78" s="1"/>
  <c r="Q14" i="76"/>
  <c r="R14" i="76" s="1"/>
  <c r="S14" i="76" s="1"/>
  <c r="U14" i="76" s="1"/>
  <c r="Q14" i="75"/>
  <c r="R12" i="77"/>
  <c r="S12" i="77" s="1"/>
  <c r="U12" i="77" s="1"/>
  <c r="Q15" i="71"/>
  <c r="R15" i="71" s="1"/>
  <c r="S15" i="71" s="1"/>
  <c r="U15" i="71" s="1"/>
  <c r="R13" i="74"/>
  <c r="S13" i="74" s="1"/>
  <c r="U13" i="74" s="1"/>
  <c r="R13" i="73"/>
  <c r="S13" i="73" s="1"/>
  <c r="U13" i="73" s="1"/>
  <c r="Q14" i="74"/>
  <c r="Q14" i="73"/>
  <c r="Q14" i="72"/>
  <c r="Q13" i="68"/>
  <c r="Q14" i="70"/>
  <c r="Q14" i="69"/>
  <c r="R13" i="69"/>
  <c r="S13" i="69" s="1"/>
  <c r="U13" i="69" s="1"/>
  <c r="Q14" i="78" l="1"/>
  <c r="R14" i="78" s="1"/>
  <c r="S14" i="78" s="1"/>
  <c r="U14" i="78" s="1"/>
  <c r="Q14" i="77"/>
  <c r="R14" i="77" s="1"/>
  <c r="S14" i="77" s="1"/>
  <c r="U14" i="77" s="1"/>
  <c r="Q15" i="76"/>
  <c r="Q15" i="75"/>
  <c r="R14" i="75"/>
  <c r="S14" i="75" s="1"/>
  <c r="U14" i="75" s="1"/>
  <c r="Q14" i="68"/>
  <c r="R14" i="68" s="1"/>
  <c r="S14" i="68" s="1"/>
  <c r="U14" i="68" s="1"/>
  <c r="Q15" i="72"/>
  <c r="R15" i="72" s="1"/>
  <c r="S15" i="72" s="1"/>
  <c r="U15" i="72" s="1"/>
  <c r="Q16" i="71"/>
  <c r="R16" i="71" s="1"/>
  <c r="S16" i="71" s="1"/>
  <c r="U16" i="71" s="1"/>
  <c r="Q15" i="70"/>
  <c r="R15" i="70" s="1"/>
  <c r="S15" i="70" s="1"/>
  <c r="U15" i="70" s="1"/>
  <c r="Q15" i="69"/>
  <c r="R15" i="69" s="1"/>
  <c r="S15" i="69" s="1"/>
  <c r="U15" i="69" s="1"/>
  <c r="R14" i="72"/>
  <c r="S14" i="72" s="1"/>
  <c r="U14" i="72" s="1"/>
  <c r="R14" i="74"/>
  <c r="S14" i="74" s="1"/>
  <c r="U14" i="74" s="1"/>
  <c r="Q15" i="73"/>
  <c r="Q15" i="74"/>
  <c r="R14" i="73"/>
  <c r="S14" i="73" s="1"/>
  <c r="U14" i="73" s="1"/>
  <c r="R14" i="69"/>
  <c r="S14" i="69" s="1"/>
  <c r="U14" i="69" s="1"/>
  <c r="R14" i="70"/>
  <c r="S14" i="70" s="1"/>
  <c r="U14" i="70" s="1"/>
  <c r="R13" i="68"/>
  <c r="S13" i="68" s="1"/>
  <c r="U13" i="68" s="1"/>
  <c r="Q10" i="60" l="1"/>
  <c r="R10" i="60" s="1"/>
  <c r="S10" i="60" s="1"/>
  <c r="U10" i="60" s="1"/>
  <c r="Q15" i="77"/>
  <c r="Q16" i="76"/>
  <c r="R15" i="75"/>
  <c r="S15" i="75" s="1"/>
  <c r="U15" i="75" s="1"/>
  <c r="Q16" i="75"/>
  <c r="Q15" i="78"/>
  <c r="R15" i="76"/>
  <c r="S15" i="76" s="1"/>
  <c r="U15" i="76" s="1"/>
  <c r="Q17" i="71"/>
  <c r="R17" i="71" s="1"/>
  <c r="R15" i="74"/>
  <c r="S15" i="74" s="1"/>
  <c r="U15" i="74" s="1"/>
  <c r="Q16" i="72"/>
  <c r="Q16" i="74"/>
  <c r="Q16" i="73"/>
  <c r="R15" i="73"/>
  <c r="S15" i="73" s="1"/>
  <c r="U15" i="73" s="1"/>
  <c r="Q16" i="70"/>
  <c r="R16" i="70" s="1"/>
  <c r="Q16" i="69"/>
  <c r="Q15" i="68"/>
  <c r="R15" i="68" s="1"/>
  <c r="S15" i="68" s="1"/>
  <c r="U15" i="68" s="1"/>
  <c r="Q15" i="65"/>
  <c r="R15" i="65" s="1"/>
  <c r="S15" i="65" s="1"/>
  <c r="U15" i="65" s="1"/>
  <c r="Q16" i="78" l="1"/>
  <c r="Q17" i="76"/>
  <c r="Q17" i="75"/>
  <c r="Q16" i="77"/>
  <c r="R15" i="77"/>
  <c r="S15" i="77" s="1"/>
  <c r="U15" i="77" s="1"/>
  <c r="R16" i="78"/>
  <c r="S16" i="78" s="1"/>
  <c r="U16" i="78" s="1"/>
  <c r="R15" i="78"/>
  <c r="S15" i="78" s="1"/>
  <c r="U15" i="78" s="1"/>
  <c r="R16" i="75"/>
  <c r="S16" i="75" s="1"/>
  <c r="U16" i="75" s="1"/>
  <c r="R16" i="76"/>
  <c r="S16" i="76" s="1"/>
  <c r="U16" i="76" s="1"/>
  <c r="Q16" i="68"/>
  <c r="R16" i="68" s="1"/>
  <c r="S16" i="68" s="1"/>
  <c r="U16" i="68" s="1"/>
  <c r="S17" i="71"/>
  <c r="U17" i="71" s="1"/>
  <c r="Q17" i="72"/>
  <c r="R17" i="72" s="1"/>
  <c r="S17" i="72" s="1"/>
  <c r="U17" i="72" s="1"/>
  <c r="Q18" i="71"/>
  <c r="R18" i="71" s="1"/>
  <c r="S18" i="71" s="1"/>
  <c r="U18" i="71" s="1"/>
  <c r="S16" i="70"/>
  <c r="U16" i="70" s="1"/>
  <c r="R16" i="73"/>
  <c r="S16" i="73" s="1"/>
  <c r="U16" i="73" s="1"/>
  <c r="R16" i="72"/>
  <c r="S16" i="72" s="1"/>
  <c r="U16" i="72" s="1"/>
  <c r="R16" i="74"/>
  <c r="S16" i="74" s="1"/>
  <c r="U16" i="74" s="1"/>
  <c r="Q17" i="73"/>
  <c r="Q17" i="74"/>
  <c r="Q17" i="70"/>
  <c r="R17" i="70" s="1"/>
  <c r="Q17" i="69"/>
  <c r="R16" i="69"/>
  <c r="S16" i="69" s="1"/>
  <c r="U16" i="69" s="1"/>
  <c r="Q11" i="60"/>
  <c r="Q16" i="65" l="1"/>
  <c r="R16" i="65" s="1"/>
  <c r="S16" i="65" s="1"/>
  <c r="U16" i="65" s="1"/>
  <c r="Q18" i="75"/>
  <c r="Q17" i="78"/>
  <c r="R17" i="78" s="1"/>
  <c r="S17" i="78" s="1"/>
  <c r="U17" i="78" s="1"/>
  <c r="Q17" i="77"/>
  <c r="R17" i="77" s="1"/>
  <c r="S17" i="77" s="1"/>
  <c r="U17" i="77" s="1"/>
  <c r="Q18" i="76"/>
  <c r="R18" i="76" s="1"/>
  <c r="S18" i="76" s="1"/>
  <c r="U18" i="76" s="1"/>
  <c r="R16" i="77"/>
  <c r="S16" i="77" s="1"/>
  <c r="U16" i="77" s="1"/>
  <c r="R17" i="75"/>
  <c r="S17" i="75" s="1"/>
  <c r="U17" i="75" s="1"/>
  <c r="R18" i="75"/>
  <c r="S18" i="75" s="1"/>
  <c r="U18" i="75" s="1"/>
  <c r="R17" i="76"/>
  <c r="S17" i="76" s="1"/>
  <c r="U17" i="76" s="1"/>
  <c r="Q19" i="71"/>
  <c r="R19" i="71" s="1"/>
  <c r="S19" i="71" s="1"/>
  <c r="U19" i="71" s="1"/>
  <c r="Q18" i="70"/>
  <c r="R18" i="70" s="1"/>
  <c r="S18" i="70" s="1"/>
  <c r="U18" i="70" s="1"/>
  <c r="S17" i="70"/>
  <c r="U17" i="70" s="1"/>
  <c r="Q18" i="72"/>
  <c r="R17" i="73"/>
  <c r="S17" i="73" s="1"/>
  <c r="U17" i="73" s="1"/>
  <c r="Q18" i="74"/>
  <c r="Q18" i="73"/>
  <c r="R17" i="74"/>
  <c r="S17" i="74" s="1"/>
  <c r="U17" i="74" s="1"/>
  <c r="Q18" i="69"/>
  <c r="R18" i="69" s="1"/>
  <c r="S18" i="69" s="1"/>
  <c r="U18" i="69" s="1"/>
  <c r="Q12" i="60"/>
  <c r="R12" i="60" s="1"/>
  <c r="S12" i="60" s="1"/>
  <c r="U12" i="60" s="1"/>
  <c r="R17" i="69"/>
  <c r="S17" i="69" s="1"/>
  <c r="U17" i="69" s="1"/>
  <c r="Q17" i="68"/>
  <c r="R17" i="68" s="1"/>
  <c r="S17" i="68" s="1"/>
  <c r="U17" i="68" s="1"/>
  <c r="R11" i="60"/>
  <c r="S11" i="60" s="1"/>
  <c r="U11" i="60" s="1"/>
  <c r="Q18" i="77" l="1"/>
  <c r="R18" i="77" s="1"/>
  <c r="S18" i="77" s="1"/>
  <c r="U18" i="77" s="1"/>
  <c r="Q19" i="75"/>
  <c r="R19" i="75"/>
  <c r="S19" i="75" s="1"/>
  <c r="U19" i="75" s="1"/>
  <c r="Q19" i="76"/>
  <c r="Q18" i="78"/>
  <c r="Q19" i="73"/>
  <c r="R19" i="73" s="1"/>
  <c r="S19" i="73" s="1"/>
  <c r="U19" i="73" s="1"/>
  <c r="Q19" i="74"/>
  <c r="R19" i="74" s="1"/>
  <c r="S19" i="74" s="1"/>
  <c r="U19" i="74" s="1"/>
  <c r="Q19" i="72"/>
  <c r="R19" i="72" s="1"/>
  <c r="S19" i="72" s="1"/>
  <c r="U19" i="72" s="1"/>
  <c r="Q13" i="60"/>
  <c r="R13" i="60" s="1"/>
  <c r="S13" i="60" s="1"/>
  <c r="U13" i="60" s="1"/>
  <c r="Q20" i="71"/>
  <c r="R18" i="74"/>
  <c r="S18" i="74" s="1"/>
  <c r="U18" i="74" s="1"/>
  <c r="R18" i="73"/>
  <c r="S18" i="73" s="1"/>
  <c r="U18" i="73" s="1"/>
  <c r="R18" i="72"/>
  <c r="S18" i="72" s="1"/>
  <c r="U18" i="72" s="1"/>
  <c r="Q19" i="70"/>
  <c r="R19" i="70" s="1"/>
  <c r="S19" i="70" s="1"/>
  <c r="U19" i="70" s="1"/>
  <c r="Q18" i="68"/>
  <c r="Q19" i="69"/>
  <c r="Q15" i="60" l="1"/>
  <c r="Q19" i="77"/>
  <c r="R19" i="77" s="1"/>
  <c r="S19" i="77" s="1"/>
  <c r="U19" i="77" s="1"/>
  <c r="Q20" i="75"/>
  <c r="R20" i="75" s="1"/>
  <c r="S20" i="75" s="1"/>
  <c r="U20" i="75" s="1"/>
  <c r="R18" i="78"/>
  <c r="S18" i="78" s="1"/>
  <c r="U18" i="78" s="1"/>
  <c r="Q19" i="68"/>
  <c r="Q19" i="78"/>
  <c r="R19" i="76"/>
  <c r="S19" i="76" s="1"/>
  <c r="U19" i="76" s="1"/>
  <c r="Q20" i="76"/>
  <c r="Q20" i="74"/>
  <c r="R20" i="74" s="1"/>
  <c r="S20" i="74" s="1"/>
  <c r="U20" i="74" s="1"/>
  <c r="Q20" i="73"/>
  <c r="R20" i="73" s="1"/>
  <c r="S20" i="73" s="1"/>
  <c r="U20" i="73" s="1"/>
  <c r="Q20" i="72"/>
  <c r="R20" i="72" s="1"/>
  <c r="S20" i="72" s="1"/>
  <c r="U20" i="72" s="1"/>
  <c r="R20" i="71"/>
  <c r="S20" i="71" s="1"/>
  <c r="U20" i="71" s="1"/>
  <c r="Q21" i="71"/>
  <c r="Q20" i="69"/>
  <c r="R20" i="69" s="1"/>
  <c r="S20" i="69" s="1"/>
  <c r="U20" i="69" s="1"/>
  <c r="R19" i="69"/>
  <c r="S19" i="69" s="1"/>
  <c r="U19" i="69" s="1"/>
  <c r="Q14" i="60"/>
  <c r="R14" i="60" s="1"/>
  <c r="S14" i="60" s="1"/>
  <c r="U14" i="60" s="1"/>
  <c r="Q20" i="70"/>
  <c r="R18" i="68"/>
  <c r="S18" i="68" s="1"/>
  <c r="U18" i="68" s="1"/>
  <c r="Q19" i="65"/>
  <c r="R19" i="65" s="1"/>
  <c r="S19" i="65" s="1"/>
  <c r="U19" i="65" s="1"/>
  <c r="Q20" i="77" l="1"/>
  <c r="R20" i="77" s="1"/>
  <c r="S20" i="77" s="1"/>
  <c r="U20" i="77" s="1"/>
  <c r="Q20" i="78"/>
  <c r="R20" i="78" s="1"/>
  <c r="S20" i="78" s="1"/>
  <c r="U20" i="78" s="1"/>
  <c r="Q21" i="76"/>
  <c r="R21" i="76" s="1"/>
  <c r="S21" i="76" s="1"/>
  <c r="U21" i="76" s="1"/>
  <c r="R20" i="76"/>
  <c r="S20" i="76" s="1"/>
  <c r="U20" i="76" s="1"/>
  <c r="R19" i="78"/>
  <c r="S19" i="78" s="1"/>
  <c r="U19" i="78" s="1"/>
  <c r="Q21" i="75"/>
  <c r="Q20" i="68"/>
  <c r="R20" i="68" s="1"/>
  <c r="S20" i="68" s="1"/>
  <c r="U20" i="68" s="1"/>
  <c r="Q22" i="71"/>
  <c r="R22" i="71" s="1"/>
  <c r="S22" i="71" s="1"/>
  <c r="U22" i="71" s="1"/>
  <c r="R21" i="71"/>
  <c r="S21" i="71" s="1"/>
  <c r="U21" i="71" s="1"/>
  <c r="Q21" i="73"/>
  <c r="Q21" i="74"/>
  <c r="Q21" i="72"/>
  <c r="Q21" i="70"/>
  <c r="Q21" i="69"/>
  <c r="R20" i="70"/>
  <c r="S20" i="70" s="1"/>
  <c r="U20" i="70" s="1"/>
  <c r="R19" i="68"/>
  <c r="S19" i="68" s="1"/>
  <c r="U19" i="68" s="1"/>
  <c r="R15" i="60"/>
  <c r="S15" i="60" s="1"/>
  <c r="U15" i="60" s="1"/>
  <c r="R21" i="75" l="1"/>
  <c r="S21" i="75" s="1"/>
  <c r="U21" i="75" s="1"/>
  <c r="Q21" i="77"/>
  <c r="Q22" i="75"/>
  <c r="Q21" i="78"/>
  <c r="Q22" i="76"/>
  <c r="Q22" i="73"/>
  <c r="R22" i="73" s="1"/>
  <c r="S22" i="73" s="1"/>
  <c r="U22" i="73" s="1"/>
  <c r="Q22" i="74"/>
  <c r="Q23" i="71"/>
  <c r="R21" i="72"/>
  <c r="S21" i="72" s="1"/>
  <c r="U21" i="72" s="1"/>
  <c r="R21" i="73"/>
  <c r="S21" i="73" s="1"/>
  <c r="U21" i="73" s="1"/>
  <c r="Q22" i="72"/>
  <c r="R21" i="74"/>
  <c r="S21" i="74" s="1"/>
  <c r="U21" i="74" s="1"/>
  <c r="Q22" i="70"/>
  <c r="R22" i="70" s="1"/>
  <c r="S22" i="70" s="1"/>
  <c r="U22" i="70" s="1"/>
  <c r="Q16" i="60"/>
  <c r="R16" i="60" s="1"/>
  <c r="S16" i="60" s="1"/>
  <c r="U16" i="60" s="1"/>
  <c r="R21" i="70"/>
  <c r="S21" i="70" s="1"/>
  <c r="U21" i="70" s="1"/>
  <c r="Q21" i="68"/>
  <c r="R21" i="69"/>
  <c r="S21" i="69" s="1"/>
  <c r="U21" i="69" s="1"/>
  <c r="Q22" i="69"/>
  <c r="Q23" i="75" l="1"/>
  <c r="R22" i="76"/>
  <c r="S22" i="76" s="1"/>
  <c r="U22" i="76" s="1"/>
  <c r="R22" i="75"/>
  <c r="S22" i="75" s="1"/>
  <c r="U22" i="75" s="1"/>
  <c r="R23" i="75"/>
  <c r="S23" i="75" s="1"/>
  <c r="U23" i="75" s="1"/>
  <c r="Q22" i="78"/>
  <c r="Q22" i="77"/>
  <c r="R21" i="78"/>
  <c r="S21" i="78" s="1"/>
  <c r="U21" i="78" s="1"/>
  <c r="R21" i="77"/>
  <c r="S21" i="77" s="1"/>
  <c r="U21" i="77" s="1"/>
  <c r="Q23" i="76"/>
  <c r="Q22" i="68"/>
  <c r="Q23" i="70"/>
  <c r="R23" i="70" s="1"/>
  <c r="S23" i="70" s="1"/>
  <c r="U23" i="70" s="1"/>
  <c r="Q24" i="71"/>
  <c r="R24" i="71" s="1"/>
  <c r="S24" i="71" s="1"/>
  <c r="U24" i="71" s="1"/>
  <c r="Q23" i="73"/>
  <c r="Q23" i="72"/>
  <c r="R22" i="72"/>
  <c r="S22" i="72" s="1"/>
  <c r="U22" i="72" s="1"/>
  <c r="R22" i="74"/>
  <c r="S22" i="74" s="1"/>
  <c r="U22" i="74" s="1"/>
  <c r="R23" i="71"/>
  <c r="S23" i="71" s="1"/>
  <c r="U23" i="71" s="1"/>
  <c r="Q23" i="74"/>
  <c r="R22" i="69"/>
  <c r="S22" i="69" s="1"/>
  <c r="U22" i="69" s="1"/>
  <c r="Q17" i="60"/>
  <c r="Q23" i="69"/>
  <c r="R21" i="68"/>
  <c r="S21" i="68" s="1"/>
  <c r="U21" i="68" s="1"/>
  <c r="Q24" i="74" l="1"/>
  <c r="R24" i="74" s="1"/>
  <c r="S24" i="74" s="1"/>
  <c r="U24" i="74" s="1"/>
  <c r="Q24" i="75"/>
  <c r="R24" i="75" s="1"/>
  <c r="S24" i="75" s="1"/>
  <c r="U24" i="75" s="1"/>
  <c r="R23" i="76"/>
  <c r="S23" i="76" s="1"/>
  <c r="U23" i="76" s="1"/>
  <c r="Q24" i="76"/>
  <c r="R22" i="77"/>
  <c r="S22" i="77" s="1"/>
  <c r="U22" i="77" s="1"/>
  <c r="R22" i="78"/>
  <c r="S22" i="78" s="1"/>
  <c r="U22" i="78" s="1"/>
  <c r="Q23" i="77"/>
  <c r="Q23" i="78"/>
  <c r="R22" i="68"/>
  <c r="S22" i="68" s="1"/>
  <c r="U22" i="68" s="1"/>
  <c r="Q18" i="60"/>
  <c r="R18" i="60" s="1"/>
  <c r="S18" i="60" s="1"/>
  <c r="U18" i="60" s="1"/>
  <c r="Q23" i="68"/>
  <c r="R23" i="68" s="1"/>
  <c r="S23" i="68" s="1"/>
  <c r="U23" i="68" s="1"/>
  <c r="Q24" i="73"/>
  <c r="R24" i="73" s="1"/>
  <c r="S24" i="73" s="1"/>
  <c r="U24" i="73" s="1"/>
  <c r="Q25" i="71"/>
  <c r="R23" i="73"/>
  <c r="S23" i="73" s="1"/>
  <c r="U23" i="73" s="1"/>
  <c r="R23" i="74"/>
  <c r="S23" i="74" s="1"/>
  <c r="U23" i="74" s="1"/>
  <c r="Q24" i="72"/>
  <c r="R23" i="72"/>
  <c r="S23" i="72" s="1"/>
  <c r="U23" i="72" s="1"/>
  <c r="Q24" i="69"/>
  <c r="R24" i="69" s="1"/>
  <c r="S24" i="69" s="1"/>
  <c r="U24" i="69" s="1"/>
  <c r="Q24" i="70"/>
  <c r="R23" i="69"/>
  <c r="S23" i="69" s="1"/>
  <c r="U23" i="69" s="1"/>
  <c r="R17" i="60"/>
  <c r="S17" i="60" s="1"/>
  <c r="U17" i="60" s="1"/>
  <c r="Q23" i="65" l="1"/>
  <c r="R23" i="65" s="1"/>
  <c r="S23" i="65" s="1"/>
  <c r="U23" i="65" s="1"/>
  <c r="R23" i="77"/>
  <c r="S23" i="77" s="1"/>
  <c r="U23" i="77" s="1"/>
  <c r="R24" i="76"/>
  <c r="S24" i="76" s="1"/>
  <c r="U24" i="76" s="1"/>
  <c r="R23" i="78"/>
  <c r="S23" i="78" s="1"/>
  <c r="U23" i="78" s="1"/>
  <c r="Q25" i="76"/>
  <c r="Q24" i="78"/>
  <c r="Q25" i="75"/>
  <c r="Q24" i="77"/>
  <c r="Q25" i="69"/>
  <c r="R25" i="69" s="1"/>
  <c r="S25" i="69" s="1"/>
  <c r="U25" i="69" s="1"/>
  <c r="R25" i="71"/>
  <c r="S25" i="71" s="1"/>
  <c r="U25" i="71" s="1"/>
  <c r="Q19" i="60"/>
  <c r="Q25" i="73"/>
  <c r="R24" i="72"/>
  <c r="S24" i="72" s="1"/>
  <c r="U24" i="72" s="1"/>
  <c r="Q26" i="71"/>
  <c r="Q25" i="72"/>
  <c r="Q25" i="74"/>
  <c r="Q24" i="68"/>
  <c r="Q25" i="70"/>
  <c r="R24" i="70"/>
  <c r="S24" i="70" s="1"/>
  <c r="U24" i="70" s="1"/>
  <c r="Q26" i="75" l="1"/>
  <c r="Q25" i="77"/>
  <c r="Q26" i="76"/>
  <c r="R26" i="76" s="1"/>
  <c r="S26" i="76" s="1"/>
  <c r="U26" i="76" s="1"/>
  <c r="R24" i="77"/>
  <c r="S24" i="77" s="1"/>
  <c r="U24" i="77" s="1"/>
  <c r="R24" i="78"/>
  <c r="S24" i="78" s="1"/>
  <c r="U24" i="78" s="1"/>
  <c r="R26" i="75"/>
  <c r="S26" i="75" s="1"/>
  <c r="U26" i="75" s="1"/>
  <c r="R25" i="77"/>
  <c r="S25" i="77" s="1"/>
  <c r="U25" i="77" s="1"/>
  <c r="R25" i="75"/>
  <c r="S25" i="75" s="1"/>
  <c r="U25" i="75" s="1"/>
  <c r="Q25" i="78"/>
  <c r="R25" i="76"/>
  <c r="S25" i="76" s="1"/>
  <c r="U25" i="76" s="1"/>
  <c r="Q20" i="60"/>
  <c r="R20" i="60" s="1"/>
  <c r="S20" i="60" s="1"/>
  <c r="U20" i="60" s="1"/>
  <c r="Q25" i="68"/>
  <c r="Q26" i="70"/>
  <c r="Q26" i="72"/>
  <c r="Q26" i="73"/>
  <c r="Q26" i="74"/>
  <c r="R26" i="71"/>
  <c r="S26" i="71" s="1"/>
  <c r="U26" i="71" s="1"/>
  <c r="Q27" i="71"/>
  <c r="R25" i="74"/>
  <c r="S25" i="74" s="1"/>
  <c r="U25" i="74" s="1"/>
  <c r="R25" i="72"/>
  <c r="S25" i="72" s="1"/>
  <c r="U25" i="72" s="1"/>
  <c r="R25" i="73"/>
  <c r="S25" i="73" s="1"/>
  <c r="U25" i="73" s="1"/>
  <c r="R26" i="72"/>
  <c r="R26" i="70"/>
  <c r="S26" i="70" s="1"/>
  <c r="U26" i="70" s="1"/>
  <c r="R25" i="70"/>
  <c r="S25" i="70" s="1"/>
  <c r="U25" i="70" s="1"/>
  <c r="Q26" i="69"/>
  <c r="R24" i="68"/>
  <c r="S24" i="68" s="1"/>
  <c r="U24" i="68" s="1"/>
  <c r="R19" i="60"/>
  <c r="S19" i="60" s="1"/>
  <c r="U19" i="60" s="1"/>
  <c r="Q26" i="77" l="1"/>
  <c r="R26" i="77" s="1"/>
  <c r="S26" i="77" s="1"/>
  <c r="U26" i="77" s="1"/>
  <c r="Q26" i="78"/>
  <c r="Q27" i="76"/>
  <c r="Q27" i="75"/>
  <c r="R25" i="78"/>
  <c r="S25" i="78" s="1"/>
  <c r="U25" i="78" s="1"/>
  <c r="R26" i="78"/>
  <c r="S26" i="78" s="1"/>
  <c r="U26" i="78" s="1"/>
  <c r="Q21" i="60"/>
  <c r="R21" i="60" s="1"/>
  <c r="S21" i="60" s="1"/>
  <c r="U21" i="60" s="1"/>
  <c r="Q26" i="68"/>
  <c r="Q27" i="70"/>
  <c r="R27" i="70" s="1"/>
  <c r="S27" i="70" s="1"/>
  <c r="U27" i="70" s="1"/>
  <c r="S26" i="72"/>
  <c r="U26" i="72" s="1"/>
  <c r="Q27" i="73"/>
  <c r="R27" i="73" s="1"/>
  <c r="S27" i="73" s="1"/>
  <c r="U27" i="73" s="1"/>
  <c r="Q27" i="72"/>
  <c r="R27" i="72" s="1"/>
  <c r="Q28" i="71"/>
  <c r="R28" i="71" s="1"/>
  <c r="S28" i="71" s="1"/>
  <c r="U28" i="71" s="1"/>
  <c r="Q27" i="74"/>
  <c r="R27" i="71"/>
  <c r="S27" i="71" s="1"/>
  <c r="U27" i="71" s="1"/>
  <c r="R26" i="74"/>
  <c r="S26" i="74" s="1"/>
  <c r="U26" i="74" s="1"/>
  <c r="R26" i="73"/>
  <c r="S26" i="73" s="1"/>
  <c r="U26" i="73" s="1"/>
  <c r="Q27" i="69"/>
  <c r="R26" i="69"/>
  <c r="S26" i="69" s="1"/>
  <c r="U26" i="69" s="1"/>
  <c r="R25" i="68"/>
  <c r="S25" i="68" s="1"/>
  <c r="U25" i="68" s="1"/>
  <c r="Q27" i="78" l="1"/>
  <c r="R27" i="78" s="1"/>
  <c r="S27" i="78" s="1"/>
  <c r="U27" i="78" s="1"/>
  <c r="Q28" i="75"/>
  <c r="Q28" i="76"/>
  <c r="Q27" i="77"/>
  <c r="R27" i="75"/>
  <c r="S27" i="75" s="1"/>
  <c r="U27" i="75" s="1"/>
  <c r="R27" i="76"/>
  <c r="S27" i="76" s="1"/>
  <c r="U27" i="76" s="1"/>
  <c r="Q28" i="74"/>
  <c r="R28" i="74" s="1"/>
  <c r="S28" i="74" s="1"/>
  <c r="U28" i="74" s="1"/>
  <c r="S27" i="72"/>
  <c r="U27" i="72" s="1"/>
  <c r="Q29" i="71"/>
  <c r="R29" i="71" s="1"/>
  <c r="S29" i="71" s="1"/>
  <c r="U29" i="71" s="1"/>
  <c r="Q28" i="72"/>
  <c r="Q28" i="73"/>
  <c r="R27" i="74"/>
  <c r="S27" i="74" s="1"/>
  <c r="U27" i="74" s="1"/>
  <c r="Q28" i="69"/>
  <c r="R28" i="69" s="1"/>
  <c r="S28" i="69" s="1"/>
  <c r="U28" i="69" s="1"/>
  <c r="Q22" i="60"/>
  <c r="R22" i="60" s="1"/>
  <c r="S22" i="60" s="1"/>
  <c r="U22" i="60" s="1"/>
  <c r="Q27" i="68"/>
  <c r="Q28" i="70"/>
  <c r="R27" i="69"/>
  <c r="S27" i="69" s="1"/>
  <c r="U27" i="69" s="1"/>
  <c r="R26" i="68"/>
  <c r="S26" i="68" s="1"/>
  <c r="U26" i="68" s="1"/>
  <c r="R27" i="68"/>
  <c r="S27" i="68" s="1"/>
  <c r="U27" i="68" s="1"/>
  <c r="Q28" i="78" l="1"/>
  <c r="R28" i="78" s="1"/>
  <c r="S28" i="78" s="1"/>
  <c r="U28" i="78" s="1"/>
  <c r="Q28" i="77"/>
  <c r="R28" i="77" s="1"/>
  <c r="S28" i="77" s="1"/>
  <c r="U28" i="77" s="1"/>
  <c r="R27" i="77"/>
  <c r="S27" i="77" s="1"/>
  <c r="U27" i="77" s="1"/>
  <c r="R28" i="75"/>
  <c r="S28" i="75" s="1"/>
  <c r="U28" i="75" s="1"/>
  <c r="R28" i="76"/>
  <c r="S28" i="76" s="1"/>
  <c r="U28" i="76" s="1"/>
  <c r="Q29" i="76"/>
  <c r="Q29" i="75"/>
  <c r="Q29" i="73"/>
  <c r="R29" i="73" s="1"/>
  <c r="S29" i="73" s="1"/>
  <c r="U29" i="73" s="1"/>
  <c r="Q29" i="72"/>
  <c r="R28" i="73"/>
  <c r="S28" i="73" s="1"/>
  <c r="U28" i="73" s="1"/>
  <c r="Q23" i="60"/>
  <c r="Q30" i="71"/>
  <c r="Q29" i="74"/>
  <c r="R28" i="72"/>
  <c r="S28" i="72" s="1"/>
  <c r="U28" i="72" s="1"/>
  <c r="Q29" i="69"/>
  <c r="R29" i="69" s="1"/>
  <c r="S29" i="69" s="1"/>
  <c r="U29" i="69" s="1"/>
  <c r="R28" i="70"/>
  <c r="S28" i="70" s="1"/>
  <c r="U28" i="70" s="1"/>
  <c r="R23" i="60"/>
  <c r="S23" i="60" s="1"/>
  <c r="U23" i="60" s="1"/>
  <c r="Q28" i="68"/>
  <c r="Q29" i="70"/>
  <c r="Q29" i="78" l="1"/>
  <c r="R29" i="75"/>
  <c r="S29" i="75" s="1"/>
  <c r="U29" i="75" s="1"/>
  <c r="Q29" i="77"/>
  <c r="Q30" i="75"/>
  <c r="Q30" i="76"/>
  <c r="R29" i="76"/>
  <c r="S29" i="76" s="1"/>
  <c r="U29" i="76" s="1"/>
  <c r="R29" i="78"/>
  <c r="S29" i="78" s="1"/>
  <c r="U29" i="78" s="1"/>
  <c r="Q30" i="72"/>
  <c r="R30" i="72" s="1"/>
  <c r="S30" i="72" s="1"/>
  <c r="U30" i="72" s="1"/>
  <c r="R29" i="72"/>
  <c r="S29" i="72" s="1"/>
  <c r="U29" i="72" s="1"/>
  <c r="Q30" i="74"/>
  <c r="R30" i="74" s="1"/>
  <c r="S30" i="74" s="1"/>
  <c r="U30" i="74" s="1"/>
  <c r="Q24" i="60"/>
  <c r="R24" i="60" s="1"/>
  <c r="S24" i="60" s="1"/>
  <c r="U24" i="60" s="1"/>
  <c r="Q29" i="68"/>
  <c r="R29" i="68" s="1"/>
  <c r="S29" i="68" s="1"/>
  <c r="U29" i="68" s="1"/>
  <c r="R30" i="71"/>
  <c r="S30" i="71" s="1"/>
  <c r="U30" i="71" s="1"/>
  <c r="Q30" i="73"/>
  <c r="Q31" i="71"/>
  <c r="R29" i="74"/>
  <c r="S29" i="74" s="1"/>
  <c r="U29" i="74" s="1"/>
  <c r="Q30" i="70"/>
  <c r="R30" i="70" s="1"/>
  <c r="S30" i="70" s="1"/>
  <c r="U30" i="70" s="1"/>
  <c r="Q30" i="69"/>
  <c r="R29" i="70"/>
  <c r="S29" i="70" s="1"/>
  <c r="U29" i="70" s="1"/>
  <c r="R28" i="68"/>
  <c r="S28" i="68" s="1"/>
  <c r="U28" i="68" s="1"/>
  <c r="Q30" i="77" l="1"/>
  <c r="R30" i="77" s="1"/>
  <c r="S30" i="77" s="1"/>
  <c r="U30" i="77" s="1"/>
  <c r="Q30" i="78"/>
  <c r="R30" i="78" s="1"/>
  <c r="S30" i="78" s="1"/>
  <c r="U30" i="78" s="1"/>
  <c r="Q31" i="76"/>
  <c r="Q31" i="75"/>
  <c r="R30" i="76"/>
  <c r="S30" i="76" s="1"/>
  <c r="U30" i="76" s="1"/>
  <c r="R29" i="77"/>
  <c r="S29" i="77" s="1"/>
  <c r="U29" i="77" s="1"/>
  <c r="R30" i="75"/>
  <c r="S30" i="75" s="1"/>
  <c r="U30" i="75" s="1"/>
  <c r="Q25" i="60"/>
  <c r="R25" i="60" s="1"/>
  <c r="S25" i="60" s="1"/>
  <c r="U25" i="60" s="1"/>
  <c r="Q30" i="68"/>
  <c r="R30" i="68" s="1"/>
  <c r="S30" i="68" s="1"/>
  <c r="U30" i="68" s="1"/>
  <c r="Q31" i="74"/>
  <c r="R31" i="74" s="1"/>
  <c r="S31" i="74" s="1"/>
  <c r="U31" i="74" s="1"/>
  <c r="Q32" i="71"/>
  <c r="R32" i="71" s="1"/>
  <c r="S32" i="71" s="1"/>
  <c r="U32" i="71" s="1"/>
  <c r="Q31" i="69"/>
  <c r="R31" i="69" s="1"/>
  <c r="S31" i="69" s="1"/>
  <c r="U31" i="69" s="1"/>
  <c r="Q31" i="73"/>
  <c r="Q31" i="72"/>
  <c r="R31" i="71"/>
  <c r="S31" i="71" s="1"/>
  <c r="U31" i="71" s="1"/>
  <c r="R30" i="73"/>
  <c r="S30" i="73" s="1"/>
  <c r="U30" i="73" s="1"/>
  <c r="Q31" i="70"/>
  <c r="R30" i="69"/>
  <c r="S30" i="69" s="1"/>
  <c r="U30" i="69" s="1"/>
  <c r="Q30" i="65"/>
  <c r="R30" i="65" s="1"/>
  <c r="S30" i="65" s="1"/>
  <c r="U30" i="65" s="1"/>
  <c r="Q32" i="75" l="1"/>
  <c r="R32" i="75" s="1"/>
  <c r="S32" i="75" s="1"/>
  <c r="U32" i="75" s="1"/>
  <c r="Q31" i="77"/>
  <c r="R31" i="77" s="1"/>
  <c r="S31" i="77" s="1"/>
  <c r="U31" i="77" s="1"/>
  <c r="Q32" i="76"/>
  <c r="R32" i="76" s="1"/>
  <c r="S32" i="76" s="1"/>
  <c r="U32" i="76" s="1"/>
  <c r="R31" i="75"/>
  <c r="S31" i="75" s="1"/>
  <c r="U31" i="75" s="1"/>
  <c r="Q31" i="78"/>
  <c r="R31" i="76"/>
  <c r="S31" i="76" s="1"/>
  <c r="U31" i="76" s="1"/>
  <c r="Q32" i="74"/>
  <c r="R32" i="74" s="1"/>
  <c r="S32" i="74" s="1"/>
  <c r="U32" i="74" s="1"/>
  <c r="Q33" i="71"/>
  <c r="R33" i="71" s="1"/>
  <c r="S33" i="71" s="1"/>
  <c r="U33" i="71" s="1"/>
  <c r="Q32" i="70"/>
  <c r="Q32" i="73"/>
  <c r="Q32" i="72"/>
  <c r="R31" i="73"/>
  <c r="S31" i="73" s="1"/>
  <c r="U31" i="73" s="1"/>
  <c r="R31" i="72"/>
  <c r="S31" i="72" s="1"/>
  <c r="U31" i="72" s="1"/>
  <c r="Q26" i="60"/>
  <c r="R26" i="60" s="1"/>
  <c r="S26" i="60" s="1"/>
  <c r="U26" i="60" s="1"/>
  <c r="Q31" i="68"/>
  <c r="Q32" i="69"/>
  <c r="R32" i="70"/>
  <c r="S32" i="70" s="1"/>
  <c r="U32" i="70" s="1"/>
  <c r="R31" i="70"/>
  <c r="S31" i="70" s="1"/>
  <c r="U31" i="70" s="1"/>
  <c r="Q32" i="77" l="1"/>
  <c r="R32" i="77" s="1"/>
  <c r="S32" i="77" s="1"/>
  <c r="U32" i="77" s="1"/>
  <c r="Q33" i="76"/>
  <c r="R33" i="76" s="1"/>
  <c r="S33" i="76" s="1"/>
  <c r="U33" i="76" s="1"/>
  <c r="Q33" i="75"/>
  <c r="Q32" i="78"/>
  <c r="R31" i="78"/>
  <c r="S31" i="78" s="1"/>
  <c r="U31" i="78" s="1"/>
  <c r="R33" i="75"/>
  <c r="S33" i="75" s="1"/>
  <c r="U33" i="75" s="1"/>
  <c r="Q33" i="73"/>
  <c r="R33" i="73" s="1"/>
  <c r="S33" i="73" s="1"/>
  <c r="U33" i="73" s="1"/>
  <c r="Q34" i="71"/>
  <c r="R34" i="71" s="1"/>
  <c r="S34" i="71" s="1"/>
  <c r="U34" i="71" s="1"/>
  <c r="Q32" i="68"/>
  <c r="Q33" i="74"/>
  <c r="Q33" i="72"/>
  <c r="R32" i="73"/>
  <c r="S32" i="73" s="1"/>
  <c r="U32" i="73" s="1"/>
  <c r="R32" i="72"/>
  <c r="S32" i="72" s="1"/>
  <c r="U32" i="72" s="1"/>
  <c r="Q27" i="60"/>
  <c r="Q33" i="70"/>
  <c r="Q33" i="69"/>
  <c r="R32" i="69"/>
  <c r="S32" i="69" s="1"/>
  <c r="U32" i="69" s="1"/>
  <c r="R31" i="68"/>
  <c r="S31" i="68" s="1"/>
  <c r="U31" i="68" s="1"/>
  <c r="Q34" i="75" l="1"/>
  <c r="R34" i="75" s="1"/>
  <c r="S34" i="75" s="1"/>
  <c r="U34" i="75" s="1"/>
  <c r="Q34" i="76"/>
  <c r="R32" i="78"/>
  <c r="S32" i="78" s="1"/>
  <c r="U32" i="78" s="1"/>
  <c r="R34" i="76"/>
  <c r="Q33" i="78"/>
  <c r="Q33" i="77"/>
  <c r="Q34" i="72"/>
  <c r="R34" i="72" s="1"/>
  <c r="S34" i="72" s="1"/>
  <c r="U34" i="72" s="1"/>
  <c r="Q34" i="73"/>
  <c r="R34" i="73" s="1"/>
  <c r="S34" i="73" s="1"/>
  <c r="U34" i="73" s="1"/>
  <c r="R33" i="72"/>
  <c r="S33" i="72" s="1"/>
  <c r="U33" i="72" s="1"/>
  <c r="R33" i="74"/>
  <c r="S33" i="74" s="1"/>
  <c r="U33" i="74" s="1"/>
  <c r="Q35" i="71"/>
  <c r="Q34" i="74"/>
  <c r="Q34" i="69"/>
  <c r="R34" i="69" s="1"/>
  <c r="S34" i="69" s="1"/>
  <c r="U34" i="69" s="1"/>
  <c r="Q28" i="60"/>
  <c r="R28" i="60" s="1"/>
  <c r="S28" i="60" s="1"/>
  <c r="U28" i="60" s="1"/>
  <c r="Q33" i="68"/>
  <c r="R33" i="68" s="1"/>
  <c r="S33" i="68" s="1"/>
  <c r="U33" i="68" s="1"/>
  <c r="Q34" i="70"/>
  <c r="R33" i="70"/>
  <c r="S33" i="70" s="1"/>
  <c r="U33" i="70" s="1"/>
  <c r="R33" i="69"/>
  <c r="S33" i="69" s="1"/>
  <c r="U33" i="69" s="1"/>
  <c r="R32" i="68"/>
  <c r="S32" i="68" s="1"/>
  <c r="U32" i="68" s="1"/>
  <c r="R27" i="60"/>
  <c r="S27" i="60" s="1"/>
  <c r="U27" i="60" s="1"/>
  <c r="Q34" i="77" l="1"/>
  <c r="R34" i="77" s="1"/>
  <c r="S34" i="77" s="1"/>
  <c r="U34" i="77" s="1"/>
  <c r="S34" i="76"/>
  <c r="U34" i="76" s="1"/>
  <c r="Q35" i="76"/>
  <c r="R35" i="76" s="1"/>
  <c r="S35" i="76" s="1"/>
  <c r="U35" i="76" s="1"/>
  <c r="Q35" i="75"/>
  <c r="R35" i="75" s="1"/>
  <c r="S35" i="75" s="1"/>
  <c r="U35" i="75" s="1"/>
  <c r="Q34" i="78"/>
  <c r="R33" i="77"/>
  <c r="S33" i="77" s="1"/>
  <c r="U33" i="77" s="1"/>
  <c r="R33" i="78"/>
  <c r="S33" i="78" s="1"/>
  <c r="U33" i="78" s="1"/>
  <c r="Q35" i="72"/>
  <c r="R35" i="72" s="1"/>
  <c r="S35" i="72" s="1"/>
  <c r="U35" i="72" s="1"/>
  <c r="Q35" i="73"/>
  <c r="R35" i="73" s="1"/>
  <c r="S35" i="73" s="1"/>
  <c r="U35" i="73" s="1"/>
  <c r="Q29" i="60"/>
  <c r="R29" i="60" s="1"/>
  <c r="S29" i="60" s="1"/>
  <c r="U29" i="60" s="1"/>
  <c r="Q35" i="69"/>
  <c r="R35" i="69" s="1"/>
  <c r="S35" i="69" s="1"/>
  <c r="U35" i="69" s="1"/>
  <c r="Q35" i="74"/>
  <c r="Q36" i="71"/>
  <c r="R35" i="71"/>
  <c r="S35" i="71" s="1"/>
  <c r="U35" i="71" s="1"/>
  <c r="R34" i="74"/>
  <c r="S34" i="74" s="1"/>
  <c r="U34" i="74" s="1"/>
  <c r="Q34" i="68"/>
  <c r="Q35" i="70"/>
  <c r="R34" i="70"/>
  <c r="S34" i="70" s="1"/>
  <c r="U34" i="70" s="1"/>
  <c r="Q34" i="65"/>
  <c r="R34" i="65" s="1"/>
  <c r="S34" i="65" s="1"/>
  <c r="U34" i="65" s="1"/>
  <c r="Q35" i="77" l="1"/>
  <c r="R35" i="77" s="1"/>
  <c r="S35" i="77" s="1"/>
  <c r="U35" i="77" s="1"/>
  <c r="Q36" i="74"/>
  <c r="R36" i="74" s="1"/>
  <c r="S36" i="74" s="1"/>
  <c r="U36" i="74" s="1"/>
  <c r="Q36" i="76"/>
  <c r="R36" i="76" s="1"/>
  <c r="S36" i="76" s="1"/>
  <c r="U36" i="76" s="1"/>
  <c r="Q36" i="75"/>
  <c r="R36" i="75" s="1"/>
  <c r="S36" i="75" s="1"/>
  <c r="U36" i="75" s="1"/>
  <c r="Q35" i="78"/>
  <c r="R34" i="78"/>
  <c r="S34" i="78" s="1"/>
  <c r="U34" i="78" s="1"/>
  <c r="Q36" i="70"/>
  <c r="R36" i="70" s="1"/>
  <c r="S36" i="70" s="1"/>
  <c r="U36" i="70" s="1"/>
  <c r="Q36" i="73"/>
  <c r="R36" i="73" s="1"/>
  <c r="S36" i="73" s="1"/>
  <c r="U36" i="73" s="1"/>
  <c r="Q37" i="71"/>
  <c r="R37" i="71" s="1"/>
  <c r="R36" i="71"/>
  <c r="S36" i="71" s="1"/>
  <c r="U36" i="71" s="1"/>
  <c r="Q35" i="68"/>
  <c r="Q36" i="72"/>
  <c r="R35" i="74"/>
  <c r="S35" i="74" s="1"/>
  <c r="U35" i="74" s="1"/>
  <c r="Q30" i="60"/>
  <c r="R30" i="60" s="1"/>
  <c r="S30" i="60" s="1"/>
  <c r="U30" i="60" s="1"/>
  <c r="R35" i="70"/>
  <c r="S35" i="70" s="1"/>
  <c r="U35" i="70" s="1"/>
  <c r="Q36" i="69"/>
  <c r="R34" i="68"/>
  <c r="S34" i="68" s="1"/>
  <c r="U34" i="68" s="1"/>
  <c r="Q35" i="65"/>
  <c r="R35" i="65" s="1"/>
  <c r="S35" i="65" s="1"/>
  <c r="U35" i="65" s="1"/>
  <c r="Q36" i="78" l="1"/>
  <c r="R35" i="78"/>
  <c r="S35" i="78" s="1"/>
  <c r="U35" i="78" s="1"/>
  <c r="Q36" i="77"/>
  <c r="Q37" i="76"/>
  <c r="Q37" i="75"/>
  <c r="R36" i="78"/>
  <c r="S36" i="78" s="1"/>
  <c r="U36" i="78" s="1"/>
  <c r="Q37" i="74"/>
  <c r="R37" i="74" s="1"/>
  <c r="S37" i="74" s="1"/>
  <c r="U37" i="74" s="1"/>
  <c r="S37" i="71"/>
  <c r="U37" i="71" s="1"/>
  <c r="Q38" i="71"/>
  <c r="R38" i="71" s="1"/>
  <c r="S38" i="71" s="1"/>
  <c r="U38" i="71" s="1"/>
  <c r="Q36" i="68"/>
  <c r="R36" i="68" s="1"/>
  <c r="S36" i="68" s="1"/>
  <c r="U36" i="68" s="1"/>
  <c r="Q37" i="69"/>
  <c r="R37" i="69" s="1"/>
  <c r="S37" i="69" s="1"/>
  <c r="U37" i="69" s="1"/>
  <c r="R36" i="72"/>
  <c r="S36" i="72" s="1"/>
  <c r="U36" i="72" s="1"/>
  <c r="Q37" i="73"/>
  <c r="Q37" i="72"/>
  <c r="Q31" i="60"/>
  <c r="R31" i="60" s="1"/>
  <c r="S31" i="60" s="1"/>
  <c r="U31" i="60" s="1"/>
  <c r="R36" i="69"/>
  <c r="S36" i="69" s="1"/>
  <c r="U36" i="69" s="1"/>
  <c r="Q37" i="70"/>
  <c r="R35" i="68"/>
  <c r="S35" i="68" s="1"/>
  <c r="U35" i="68" s="1"/>
  <c r="Q38" i="75" l="1"/>
  <c r="R38" i="75" s="1"/>
  <c r="S38" i="75" s="1"/>
  <c r="U38" i="75" s="1"/>
  <c r="Q38" i="76"/>
  <c r="R38" i="76" s="1"/>
  <c r="S38" i="76" s="1"/>
  <c r="U38" i="76" s="1"/>
  <c r="R37" i="76"/>
  <c r="S37" i="76" s="1"/>
  <c r="U37" i="76" s="1"/>
  <c r="Q37" i="77"/>
  <c r="R37" i="75"/>
  <c r="S37" i="75" s="1"/>
  <c r="U37" i="75" s="1"/>
  <c r="R36" i="77"/>
  <c r="S36" i="77" s="1"/>
  <c r="U36" i="77" s="1"/>
  <c r="Q37" i="78"/>
  <c r="Q39" i="71"/>
  <c r="R39" i="71" s="1"/>
  <c r="S39" i="71" s="1"/>
  <c r="U39" i="71" s="1"/>
  <c r="Q38" i="74"/>
  <c r="R38" i="74" s="1"/>
  <c r="S38" i="74" s="1"/>
  <c r="U38" i="74" s="1"/>
  <c r="Q38" i="70"/>
  <c r="R38" i="70" s="1"/>
  <c r="S38" i="70" s="1"/>
  <c r="U38" i="70" s="1"/>
  <c r="Q38" i="72"/>
  <c r="Q38" i="73"/>
  <c r="R37" i="73"/>
  <c r="S37" i="73" s="1"/>
  <c r="U37" i="73" s="1"/>
  <c r="R37" i="72"/>
  <c r="S37" i="72" s="1"/>
  <c r="U37" i="72" s="1"/>
  <c r="Q32" i="60"/>
  <c r="R32" i="60" s="1"/>
  <c r="S32" i="60" s="1"/>
  <c r="U32" i="60" s="1"/>
  <c r="R37" i="70"/>
  <c r="S37" i="70" s="1"/>
  <c r="U37" i="70" s="1"/>
  <c r="Q37" i="68"/>
  <c r="R37" i="68" s="1"/>
  <c r="S37" i="68" s="1"/>
  <c r="U37" i="68" s="1"/>
  <c r="Q38" i="69"/>
  <c r="Q37" i="65"/>
  <c r="R37" i="65" s="1"/>
  <c r="S37" i="65" s="1"/>
  <c r="U37" i="65" s="1"/>
  <c r="Q38" i="78" l="1"/>
  <c r="R38" i="78" s="1"/>
  <c r="S38" i="78" s="1"/>
  <c r="U38" i="78" s="1"/>
  <c r="R37" i="78"/>
  <c r="S37" i="78" s="1"/>
  <c r="U37" i="78" s="1"/>
  <c r="Q38" i="77"/>
  <c r="Q39" i="76"/>
  <c r="Q39" i="75"/>
  <c r="R37" i="77"/>
  <c r="S37" i="77" s="1"/>
  <c r="U37" i="77" s="1"/>
  <c r="Q39" i="72"/>
  <c r="R39" i="72" s="1"/>
  <c r="S39" i="72" s="1"/>
  <c r="U39" i="72" s="1"/>
  <c r="Q39" i="73"/>
  <c r="R39" i="73" s="1"/>
  <c r="S39" i="73" s="1"/>
  <c r="U39" i="73" s="1"/>
  <c r="Q33" i="60"/>
  <c r="R33" i="60" s="1"/>
  <c r="S33" i="60" s="1"/>
  <c r="U33" i="60" s="1"/>
  <c r="Q38" i="68"/>
  <c r="R38" i="68" s="1"/>
  <c r="S38" i="68" s="1"/>
  <c r="U38" i="68" s="1"/>
  <c r="Q40" i="71"/>
  <c r="Q39" i="74"/>
  <c r="R38" i="72"/>
  <c r="S38" i="72" s="1"/>
  <c r="U38" i="72" s="1"/>
  <c r="R38" i="73"/>
  <c r="S38" i="73" s="1"/>
  <c r="U38" i="73" s="1"/>
  <c r="Q39" i="69"/>
  <c r="R39" i="69" s="1"/>
  <c r="S39" i="69" s="1"/>
  <c r="U39" i="69" s="1"/>
  <c r="R38" i="69"/>
  <c r="S38" i="69" s="1"/>
  <c r="U38" i="69" s="1"/>
  <c r="Q39" i="70"/>
  <c r="Q38" i="65" l="1"/>
  <c r="R38" i="65" s="1"/>
  <c r="S38" i="65" s="1"/>
  <c r="U38" i="65" s="1"/>
  <c r="Q40" i="75"/>
  <c r="R39" i="76"/>
  <c r="S39" i="76" s="1"/>
  <c r="U39" i="76" s="1"/>
  <c r="R40" i="75"/>
  <c r="S40" i="75" s="1"/>
  <c r="U40" i="75" s="1"/>
  <c r="Q40" i="76"/>
  <c r="Q39" i="77"/>
  <c r="R39" i="75"/>
  <c r="S39" i="75" s="1"/>
  <c r="U39" i="75" s="1"/>
  <c r="R38" i="77"/>
  <c r="S38" i="77" s="1"/>
  <c r="U38" i="77" s="1"/>
  <c r="Q39" i="78"/>
  <c r="Q40" i="73"/>
  <c r="R40" i="73" s="1"/>
  <c r="S40" i="73" s="1"/>
  <c r="U40" i="73" s="1"/>
  <c r="U41" i="73" s="1"/>
  <c r="Q40" i="72"/>
  <c r="R40" i="72" s="1"/>
  <c r="S40" i="72" s="1"/>
  <c r="U40" i="72" s="1"/>
  <c r="U41" i="72" s="1"/>
  <c r="R39" i="74"/>
  <c r="S39" i="74" s="1"/>
  <c r="U39" i="74" s="1"/>
  <c r="Q40" i="74"/>
  <c r="R40" i="71"/>
  <c r="S40" i="71" s="1"/>
  <c r="U40" i="71" s="1"/>
  <c r="U41" i="71" s="1"/>
  <c r="Q40" i="69"/>
  <c r="R40" i="69" s="1"/>
  <c r="S40" i="69" s="1"/>
  <c r="U40" i="69" s="1"/>
  <c r="U41" i="69" s="1"/>
  <c r="Q34" i="60"/>
  <c r="R34" i="60" s="1"/>
  <c r="S34" i="60" s="1"/>
  <c r="U34" i="60" s="1"/>
  <c r="Q39" i="68"/>
  <c r="R39" i="68" s="1"/>
  <c r="S39" i="68" s="1"/>
  <c r="U39" i="68" s="1"/>
  <c r="Q40" i="70"/>
  <c r="R39" i="70"/>
  <c r="S39" i="70" s="1"/>
  <c r="U39" i="70" s="1"/>
  <c r="Q39" i="65" l="1"/>
  <c r="R39" i="65" s="1"/>
  <c r="S39" i="65" s="1"/>
  <c r="U39" i="65" s="1"/>
  <c r="U41" i="75"/>
  <c r="Q40" i="78"/>
  <c r="R40" i="78" s="1"/>
  <c r="S40" i="78" s="1"/>
  <c r="U40" i="78" s="1"/>
  <c r="R39" i="77"/>
  <c r="S39" i="77" s="1"/>
  <c r="U39" i="77" s="1"/>
  <c r="R39" i="78"/>
  <c r="S39" i="78" s="1"/>
  <c r="U39" i="78" s="1"/>
  <c r="R40" i="76"/>
  <c r="S40" i="76" s="1"/>
  <c r="U40" i="76" s="1"/>
  <c r="U41" i="76" s="1"/>
  <c r="Q40" i="77"/>
  <c r="Q40" i="68"/>
  <c r="R40" i="68" s="1"/>
  <c r="S40" i="68" s="1"/>
  <c r="U40" i="68" s="1"/>
  <c r="U41" i="68" s="1"/>
  <c r="R40" i="74"/>
  <c r="S40" i="74" s="1"/>
  <c r="U40" i="74" s="1"/>
  <c r="U41" i="74" s="1"/>
  <c r="Q35" i="60"/>
  <c r="R35" i="60" s="1"/>
  <c r="R40" i="70"/>
  <c r="S40" i="70" s="1"/>
  <c r="U40" i="70" s="1"/>
  <c r="U41" i="70" s="1"/>
  <c r="U41" i="78" l="1"/>
  <c r="R40" i="77"/>
  <c r="S40" i="77" s="1"/>
  <c r="U40" i="77" s="1"/>
  <c r="U41" i="77" s="1"/>
  <c r="Q36" i="60"/>
  <c r="R36" i="60" s="1"/>
  <c r="S36" i="60" s="1"/>
  <c r="U36" i="60" s="1"/>
  <c r="S35" i="60"/>
  <c r="U35" i="60" s="1"/>
  <c r="Q37" i="60" l="1"/>
  <c r="R37" i="60" s="1"/>
  <c r="S37" i="60" s="1"/>
  <c r="U37" i="60" s="1"/>
  <c r="Q38" i="60" l="1"/>
  <c r="R38" i="60" s="1"/>
  <c r="S38" i="60" s="1"/>
  <c r="U38" i="60" s="1"/>
  <c r="Q39" i="60" l="1"/>
  <c r="R39" i="60" s="1"/>
  <c r="S39" i="60" s="1"/>
  <c r="U39" i="60" s="1"/>
  <c r="Q40" i="60" l="1"/>
  <c r="R40" i="60" s="1"/>
  <c r="S40" i="60" s="1"/>
  <c r="U40" i="60" s="1"/>
  <c r="U41" i="60" s="1"/>
</calcChain>
</file>

<file path=xl/sharedStrings.xml><?xml version="1.0" encoding="utf-8"?>
<sst xmlns="http://schemas.openxmlformats.org/spreadsheetml/2006/main" count="2649" uniqueCount="113">
  <si>
    <t>日</t>
    <rPh sb="0" eb="1">
      <t>ニチ</t>
    </rPh>
    <phoneticPr fontId="1"/>
  </si>
  <si>
    <t>曜</t>
    <rPh sb="0" eb="1">
      <t>ヒカリ</t>
    </rPh>
    <phoneticPr fontId="1"/>
  </si>
  <si>
    <t>出張</t>
    <rPh sb="0" eb="2">
      <t>シュッチョウ</t>
    </rPh>
    <phoneticPr fontId="1"/>
  </si>
  <si>
    <t>研修</t>
    <rPh sb="0" eb="2">
      <t>ケンシュウ</t>
    </rPh>
    <phoneticPr fontId="1"/>
  </si>
  <si>
    <t>自宅</t>
    <rPh sb="0" eb="2">
      <t>ジタク</t>
    </rPh>
    <phoneticPr fontId="1"/>
  </si>
  <si>
    <t>職 　名</t>
    <rPh sb="0" eb="1">
      <t>ショク</t>
    </rPh>
    <rPh sb="3" eb="4">
      <t>メイ</t>
    </rPh>
    <phoneticPr fontId="1"/>
  </si>
  <si>
    <t xml:space="preserve">学内
</t>
    <rPh sb="0" eb="2">
      <t>ガクナイ</t>
    </rPh>
    <phoneticPr fontId="1"/>
  </si>
  <si>
    <t xml:space="preserve">休暇
</t>
    <rPh sb="0" eb="2">
      <t>キュウカ</t>
    </rPh>
    <phoneticPr fontId="1"/>
  </si>
  <si>
    <t>○</t>
    <phoneticPr fontId="1"/>
  </si>
  <si>
    <t>学　外</t>
    <rPh sb="0" eb="1">
      <t>ガク</t>
    </rPh>
    <rPh sb="2" eb="3">
      <t>ガイ</t>
    </rPh>
    <phoneticPr fontId="1"/>
  </si>
  <si>
    <t xml:space="preserve">勤務状況報告書（裁量労働制用） </t>
    <rPh sb="0" eb="2">
      <t>キンム</t>
    </rPh>
    <rPh sb="2" eb="4">
      <t>ジョウキョウ</t>
    </rPh>
    <rPh sb="4" eb="7">
      <t>ホウコクショ</t>
    </rPh>
    <rPh sb="8" eb="10">
      <t>サイリョウ</t>
    </rPh>
    <rPh sb="10" eb="12">
      <t>ロウドウ</t>
    </rPh>
    <rPh sb="12" eb="13">
      <t>セイ</t>
    </rPh>
    <rPh sb="13" eb="14">
      <t>ヨウ</t>
    </rPh>
    <phoneticPr fontId="1"/>
  </si>
  <si>
    <t>所   属</t>
    <rPh sb="0" eb="1">
      <t>トコロ</t>
    </rPh>
    <rPh sb="4" eb="5">
      <t>ゾク</t>
    </rPh>
    <phoneticPr fontId="1"/>
  </si>
  <si>
    <t>その他</t>
    <rPh sb="2" eb="3">
      <t>タ</t>
    </rPh>
    <phoneticPr fontId="1"/>
  </si>
  <si>
    <t>※</t>
    <phoneticPr fontId="1"/>
  </si>
  <si>
    <t>～</t>
    <phoneticPr fontId="1"/>
  </si>
  <si>
    <t>勤務開始
時刻</t>
    <rPh sb="0" eb="2">
      <t>キンム</t>
    </rPh>
    <rPh sb="2" eb="4">
      <t>カイシ</t>
    </rPh>
    <rPh sb="5" eb="7">
      <t>ジコク</t>
    </rPh>
    <phoneticPr fontId="1"/>
  </si>
  <si>
    <t>勤務終了
時刻</t>
    <rPh sb="0" eb="2">
      <t>キンム</t>
    </rPh>
    <rPh sb="2" eb="4">
      <t>シュウリョウ</t>
    </rPh>
    <rPh sb="5" eb="7">
      <t>ジコク</t>
    </rPh>
    <phoneticPr fontId="1"/>
  </si>
  <si>
    <t>年</t>
    <rPh sb="0" eb="1">
      <t>ネン</t>
    </rPh>
    <phoneticPr fontId="1"/>
  </si>
  <si>
    <t>4</t>
    <phoneticPr fontId="1"/>
  </si>
  <si>
    <t>月</t>
    <phoneticPr fontId="1"/>
  </si>
  <si>
    <t>学外で業務を行った場合は「備考」欄に必要事項を記入してください。</t>
  </si>
  <si>
    <t>　※兼業の従事時間は勤務時間に該当しませんので勤務時間からは除外してください。</t>
    <rPh sb="2" eb="4">
      <t>ケンギョウ</t>
    </rPh>
    <rPh sb="5" eb="7">
      <t>ジュウジ</t>
    </rPh>
    <rPh sb="7" eb="9">
      <t>ジカン</t>
    </rPh>
    <rPh sb="10" eb="12">
      <t>キンム</t>
    </rPh>
    <rPh sb="12" eb="14">
      <t>ジカン</t>
    </rPh>
    <rPh sb="15" eb="17">
      <t>ガイトウ</t>
    </rPh>
    <rPh sb="23" eb="25">
      <t>キンム</t>
    </rPh>
    <rPh sb="25" eb="27">
      <t>ジカン</t>
    </rPh>
    <rPh sb="30" eb="32">
      <t>ジョガイ</t>
    </rPh>
    <phoneticPr fontId="1"/>
  </si>
  <si>
    <t>備　考　（学外における業務、従事場所等を記入
　　　　兼業を行った場合は時間帯も記入）</t>
    <rPh sb="0" eb="1">
      <t>ソナエ</t>
    </rPh>
    <rPh sb="2" eb="3">
      <t>コウ</t>
    </rPh>
    <rPh sb="5" eb="7">
      <t>ガクガイ</t>
    </rPh>
    <rPh sb="11" eb="13">
      <t>ギョウム</t>
    </rPh>
    <rPh sb="14" eb="16">
      <t>ジュウジ</t>
    </rPh>
    <rPh sb="16" eb="18">
      <t>バショ</t>
    </rPh>
    <rPh sb="18" eb="19">
      <t>トウ</t>
    </rPh>
    <rPh sb="20" eb="22">
      <t>キニュウ</t>
    </rPh>
    <rPh sb="27" eb="29">
      <t>ケンギョウ</t>
    </rPh>
    <rPh sb="30" eb="31">
      <t>オコナ</t>
    </rPh>
    <rPh sb="33" eb="35">
      <t>バアイ</t>
    </rPh>
    <rPh sb="36" eb="39">
      <t>ジカンタイ</t>
    </rPh>
    <rPh sb="40" eb="42">
      <t>キニュウ</t>
    </rPh>
    <phoneticPr fontId="1"/>
  </si>
  <si>
    <t>勤務の開始時刻と終了時刻には、大学で業務をした時間の他、学外の出張、自宅研修等の時間も含めます。</t>
    <rPh sb="15" eb="17">
      <t>ダイガク</t>
    </rPh>
    <rPh sb="18" eb="20">
      <t>ギョウム</t>
    </rPh>
    <rPh sb="23" eb="25">
      <t>ジカン</t>
    </rPh>
    <rPh sb="26" eb="27">
      <t>ホカ</t>
    </rPh>
    <rPh sb="28" eb="30">
      <t>ガクガイ</t>
    </rPh>
    <rPh sb="31" eb="33">
      <t>シュッチョウ</t>
    </rPh>
    <rPh sb="34" eb="36">
      <t>ジタク</t>
    </rPh>
    <rPh sb="36" eb="38">
      <t>ケンシュウ</t>
    </rPh>
    <rPh sb="38" eb="39">
      <t>トウ</t>
    </rPh>
    <rPh sb="40" eb="42">
      <t>ジカン</t>
    </rPh>
    <rPh sb="43" eb="44">
      <t>フク</t>
    </rPh>
    <phoneticPr fontId="1"/>
  </si>
  <si>
    <t>※出張：旅行命令に基づく出張　　　研修：勤務場所を離れて行う研修</t>
    <phoneticPr fontId="1"/>
  </si>
  <si>
    <t>１．「学内」「出張」「研修」「自宅」「休暇」に該当しない場合（「都内又は近郊地等における業務等」）は、</t>
    <rPh sb="3" eb="5">
      <t>ガクナイ</t>
    </rPh>
    <rPh sb="7" eb="9">
      <t>シュッチョウ</t>
    </rPh>
    <rPh sb="11" eb="13">
      <t>ケンシュウ</t>
    </rPh>
    <rPh sb="15" eb="17">
      <t>ジタク</t>
    </rPh>
    <rPh sb="19" eb="21">
      <t>キュウカ</t>
    </rPh>
    <rPh sb="23" eb="25">
      <t>ガイトウ</t>
    </rPh>
    <rPh sb="28" eb="30">
      <t>バアイ</t>
    </rPh>
    <rPh sb="32" eb="34">
      <t>トナイ</t>
    </rPh>
    <rPh sb="34" eb="35">
      <t>マタ</t>
    </rPh>
    <rPh sb="36" eb="38">
      <t>キンコウ</t>
    </rPh>
    <rPh sb="38" eb="39">
      <t>チ</t>
    </rPh>
    <rPh sb="39" eb="40">
      <t>トウ</t>
    </rPh>
    <rPh sb="44" eb="46">
      <t>ギョウム</t>
    </rPh>
    <rPh sb="46" eb="47">
      <t>トウ</t>
    </rPh>
    <phoneticPr fontId="1"/>
  </si>
  <si>
    <t>２．二つ以上に該当する場合は、それぞれ記入する。</t>
    <rPh sb="2" eb="3">
      <t>フタ</t>
    </rPh>
    <rPh sb="4" eb="6">
      <t>イジョウ</t>
    </rPh>
    <rPh sb="7" eb="9">
      <t>ガイトウ</t>
    </rPh>
    <rPh sb="11" eb="13">
      <t>バアイ</t>
    </rPh>
    <rPh sb="19" eb="21">
      <t>キニュウ</t>
    </rPh>
    <phoneticPr fontId="1"/>
  </si>
  <si>
    <t>３．兼業を行った場合は時間帯を備考欄に記入する。</t>
    <rPh sb="2" eb="4">
      <t>ケンギョウ</t>
    </rPh>
    <rPh sb="5" eb="6">
      <t>オコナ</t>
    </rPh>
    <rPh sb="8" eb="10">
      <t>バアイ</t>
    </rPh>
    <rPh sb="11" eb="14">
      <t>ジカンタイ</t>
    </rPh>
    <rPh sb="15" eb="17">
      <t>ビコウ</t>
    </rPh>
    <rPh sb="17" eb="18">
      <t>ラン</t>
    </rPh>
    <rPh sb="19" eb="21">
      <t>キニュウ</t>
    </rPh>
    <phoneticPr fontId="1"/>
  </si>
  <si>
    <t>○</t>
  </si>
  <si>
    <t>午前：兼業</t>
    <rPh sb="0" eb="2">
      <t>ゴゼン</t>
    </rPh>
    <rPh sb="3" eb="5">
      <t>ケンギョウ</t>
    </rPh>
    <phoneticPr fontId="1"/>
  </si>
  <si>
    <t>　　「その他」の欄にチェックし、「備考」欄に内容を記入する。（例：資料収集（東京大学）、研究打ち合わせ（千葉大学）等）</t>
    <rPh sb="5" eb="6">
      <t>タ</t>
    </rPh>
    <rPh sb="8" eb="9">
      <t>ラン</t>
    </rPh>
    <rPh sb="17" eb="19">
      <t>ビコウ</t>
    </rPh>
    <rPh sb="20" eb="21">
      <t>ラン</t>
    </rPh>
    <rPh sb="22" eb="24">
      <t>ナイヨウ</t>
    </rPh>
    <rPh sb="25" eb="27">
      <t>キニュウ</t>
    </rPh>
    <rPh sb="31" eb="32">
      <t>レイ</t>
    </rPh>
    <rPh sb="33" eb="35">
      <t>シリョウ</t>
    </rPh>
    <rPh sb="35" eb="37">
      <t>シュウシュウ</t>
    </rPh>
    <rPh sb="38" eb="40">
      <t>トウキョウ</t>
    </rPh>
    <rPh sb="40" eb="42">
      <t>ダイガク</t>
    </rPh>
    <rPh sb="44" eb="46">
      <t>ケンキュウ</t>
    </rPh>
    <rPh sb="46" eb="47">
      <t>ウ</t>
    </rPh>
    <rPh sb="48" eb="49">
      <t>ア</t>
    </rPh>
    <rPh sb="52" eb="54">
      <t>チバ</t>
    </rPh>
    <rPh sb="54" eb="56">
      <t>ダイガク</t>
    </rPh>
    <rPh sb="57" eb="58">
      <t>トウ</t>
    </rPh>
    <phoneticPr fontId="1"/>
  </si>
  <si>
    <t>年次休暇の取得は「休暇」欄に「〇」、振替休日を取得した場合は「※」を記入して下さい。　</t>
    <rPh sb="0" eb="2">
      <t>ネンジ</t>
    </rPh>
    <rPh sb="2" eb="4">
      <t>キュウカ</t>
    </rPh>
    <rPh sb="5" eb="7">
      <t>シュトク</t>
    </rPh>
    <rPh sb="9" eb="11">
      <t>キュウカ</t>
    </rPh>
    <rPh sb="12" eb="13">
      <t>ラン</t>
    </rPh>
    <rPh sb="18" eb="20">
      <t>フリカエ</t>
    </rPh>
    <rPh sb="20" eb="22">
      <t>キュウジツ</t>
    </rPh>
    <rPh sb="23" eb="25">
      <t>シュトク</t>
    </rPh>
    <rPh sb="27" eb="29">
      <t>バアイ</t>
    </rPh>
    <rPh sb="34" eb="36">
      <t>キニュウ</t>
    </rPh>
    <rPh sb="38" eb="39">
      <t>クダ</t>
    </rPh>
    <phoneticPr fontId="1"/>
  </si>
  <si>
    <t>出張等により休日に移動のみ行った場合は振替休日はありません。</t>
    <rPh sb="0" eb="2">
      <t>シュッチョウ</t>
    </rPh>
    <rPh sb="2" eb="3">
      <t>トウ</t>
    </rPh>
    <rPh sb="6" eb="8">
      <t>キュウジツ</t>
    </rPh>
    <rPh sb="13" eb="14">
      <t>オコナ</t>
    </rPh>
    <rPh sb="16" eb="18">
      <t>バアイ</t>
    </rPh>
    <phoneticPr fontId="1"/>
  </si>
  <si>
    <t>※</t>
  </si>
  <si>
    <t>資料収集（国会図書館）</t>
    <rPh sb="0" eb="2">
      <t>シリョウ</t>
    </rPh>
    <rPh sb="2" eb="4">
      <t>シュウシュウ</t>
    </rPh>
    <rPh sb="5" eb="7">
      <t>コッカイ</t>
    </rPh>
    <rPh sb="7" eb="10">
      <t>トショカン</t>
    </rPh>
    <phoneticPr fontId="1"/>
  </si>
  <si>
    <t>移動</t>
    <rPh sb="0" eb="2">
      <t>イドウ</t>
    </rPh>
    <phoneticPr fontId="1"/>
  </si>
  <si>
    <t>振替4/20</t>
    <rPh sb="0" eb="2">
      <t>フリカエ</t>
    </rPh>
    <phoneticPr fontId="1"/>
  </si>
  <si>
    <t>午後移動</t>
    <rPh sb="0" eb="2">
      <t>ゴゴ</t>
    </rPh>
    <rPh sb="2" eb="4">
      <t>イドウ</t>
    </rPh>
    <phoneticPr fontId="1"/>
  </si>
  <si>
    <t>学会参加</t>
    <rPh sb="0" eb="2">
      <t>ガッカイ</t>
    </rPh>
    <rPh sb="2" eb="4">
      <t>サンカ</t>
    </rPh>
    <phoneticPr fontId="1"/>
  </si>
  <si>
    <t>1日兼業</t>
    <rPh sb="1" eb="2">
      <t>ニチ</t>
    </rPh>
    <rPh sb="2" eb="4">
      <t>ケンギョウ</t>
    </rPh>
    <phoneticPr fontId="1"/>
  </si>
  <si>
    <t>資料収集（〇〇大学）　5/15振替取得予定</t>
    <rPh sb="0" eb="2">
      <t>シリョウ</t>
    </rPh>
    <rPh sb="2" eb="4">
      <t>シュウシュウ</t>
    </rPh>
    <rPh sb="7" eb="9">
      <t>ダイガク</t>
    </rPh>
    <rPh sb="15" eb="17">
      <t>フリカエ</t>
    </rPh>
    <rPh sb="17" eb="19">
      <t>シュトク</t>
    </rPh>
    <rPh sb="19" eb="21">
      <t>ヨテイ</t>
    </rPh>
    <phoneticPr fontId="1"/>
  </si>
  <si>
    <t>～</t>
    <phoneticPr fontId="1"/>
  </si>
  <si>
    <t>5</t>
    <phoneticPr fontId="1"/>
  </si>
  <si>
    <t>休憩</t>
    <rPh sb="0" eb="2">
      <t>キュウケイ</t>
    </rPh>
    <phoneticPr fontId="1"/>
  </si>
  <si>
    <t>勤務時間</t>
    <rPh sb="0" eb="2">
      <t>キンム</t>
    </rPh>
    <rPh sb="2" eb="4">
      <t>ジカン</t>
    </rPh>
    <phoneticPr fontId="1"/>
  </si>
  <si>
    <t>基準時間</t>
    <rPh sb="0" eb="2">
      <t>キジュン</t>
    </rPh>
    <rPh sb="2" eb="4">
      <t>ジカン</t>
    </rPh>
    <phoneticPr fontId="1"/>
  </si>
  <si>
    <t>超過時間</t>
    <rPh sb="0" eb="2">
      <t>チョウカ</t>
    </rPh>
    <rPh sb="2" eb="4">
      <t>ジカン</t>
    </rPh>
    <phoneticPr fontId="1"/>
  </si>
  <si>
    <t>目安時間</t>
    <rPh sb="0" eb="2">
      <t>メヤス</t>
    </rPh>
    <rPh sb="2" eb="4">
      <t>ジカン</t>
    </rPh>
    <phoneticPr fontId="1"/>
  </si>
  <si>
    <t>・祝</t>
    <rPh sb="1" eb="2">
      <t>シュク</t>
    </rPh>
    <phoneticPr fontId="1"/>
  </si>
  <si>
    <t>氏名</t>
    <rPh sb="0" eb="2">
      <t>シメイ</t>
    </rPh>
    <phoneticPr fontId="1"/>
  </si>
  <si>
    <t>予め基本の勤務時間（8：30～17：15）が入力されていますので、実際の勤務時間に合わせて適宜修正入力してください</t>
    <rPh sb="0" eb="1">
      <t>アラカジ</t>
    </rPh>
    <rPh sb="2" eb="4">
      <t>キホン</t>
    </rPh>
    <rPh sb="5" eb="7">
      <t>キンム</t>
    </rPh>
    <rPh sb="7" eb="9">
      <t>ジカン</t>
    </rPh>
    <rPh sb="22" eb="24">
      <t>ニュウリョク</t>
    </rPh>
    <rPh sb="33" eb="35">
      <t>ジッサイ</t>
    </rPh>
    <rPh sb="36" eb="38">
      <t>キンム</t>
    </rPh>
    <rPh sb="38" eb="40">
      <t>ジカン</t>
    </rPh>
    <rPh sb="41" eb="42">
      <t>ア</t>
    </rPh>
    <rPh sb="45" eb="47">
      <t>テキギ</t>
    </rPh>
    <rPh sb="47" eb="49">
      <t>シュウセイ</t>
    </rPh>
    <rPh sb="49" eb="51">
      <t>ニュウリョク</t>
    </rPh>
    <phoneticPr fontId="1"/>
  </si>
  <si>
    <t>～</t>
    <phoneticPr fontId="1"/>
  </si>
  <si>
    <t>～</t>
    <phoneticPr fontId="1"/>
  </si>
  <si>
    <t>6</t>
    <phoneticPr fontId="1"/>
  </si>
  <si>
    <t>7</t>
    <phoneticPr fontId="1"/>
  </si>
  <si>
    <t>8</t>
    <phoneticPr fontId="1"/>
  </si>
  <si>
    <t>9</t>
    <phoneticPr fontId="1"/>
  </si>
  <si>
    <t>10</t>
    <phoneticPr fontId="1"/>
  </si>
  <si>
    <t>・休</t>
    <rPh sb="1" eb="2">
      <t>キュウ</t>
    </rPh>
    <phoneticPr fontId="1"/>
  </si>
  <si>
    <t>11</t>
    <phoneticPr fontId="1"/>
  </si>
  <si>
    <t>12</t>
    <phoneticPr fontId="1"/>
  </si>
  <si>
    <t>1</t>
    <phoneticPr fontId="1"/>
  </si>
  <si>
    <t>2</t>
    <phoneticPr fontId="1"/>
  </si>
  <si>
    <t>3</t>
    <phoneticPr fontId="1"/>
  </si>
  <si>
    <t>※本様式は、毎月６日までに、前月分を所属事務室又は勤務時間管理員へ提出して下さい。</t>
    <rPh sb="1" eb="2">
      <t>ホン</t>
    </rPh>
    <rPh sb="2" eb="4">
      <t>ヨウシキ</t>
    </rPh>
    <rPh sb="6" eb="8">
      <t>マイツキ</t>
    </rPh>
    <rPh sb="9" eb="10">
      <t>ニチ</t>
    </rPh>
    <rPh sb="14" eb="17">
      <t>ゼンゲツブン</t>
    </rPh>
    <rPh sb="18" eb="20">
      <t>ショゾク</t>
    </rPh>
    <rPh sb="20" eb="23">
      <t>ジムシツ</t>
    </rPh>
    <rPh sb="23" eb="24">
      <t>マタ</t>
    </rPh>
    <rPh sb="25" eb="27">
      <t>キンム</t>
    </rPh>
    <rPh sb="27" eb="29">
      <t>ジカン</t>
    </rPh>
    <rPh sb="29" eb="31">
      <t>カンリ</t>
    </rPh>
    <rPh sb="31" eb="32">
      <t>イン</t>
    </rPh>
    <rPh sb="33" eb="35">
      <t>テイシュツ</t>
    </rPh>
    <rPh sb="37" eb="38">
      <t>クダ</t>
    </rPh>
    <phoneticPr fontId="1"/>
  </si>
  <si>
    <t>4</t>
    <phoneticPr fontId="1"/>
  </si>
  <si>
    <t>要勤務日（休日以外）は、該当する欄に「○」を記入し、勤務の開始時刻と終了時刻を記入してください。</t>
    <rPh sb="0" eb="1">
      <t>ヨウ</t>
    </rPh>
    <rPh sb="1" eb="4">
      <t>キンムビ</t>
    </rPh>
    <rPh sb="5" eb="7">
      <t>キュウジツ</t>
    </rPh>
    <rPh sb="7" eb="9">
      <t>イガイ</t>
    </rPh>
    <rPh sb="12" eb="14">
      <t>ガイトウ</t>
    </rPh>
    <rPh sb="16" eb="17">
      <t>ラン</t>
    </rPh>
    <rPh sb="22" eb="24">
      <t>キニュウ</t>
    </rPh>
    <rPh sb="26" eb="28">
      <t>キンム</t>
    </rPh>
    <rPh sb="29" eb="31">
      <t>カイシ</t>
    </rPh>
    <rPh sb="31" eb="33">
      <t>ジコク</t>
    </rPh>
    <rPh sb="34" eb="36">
      <t>シュウリョウ</t>
    </rPh>
    <rPh sb="36" eb="38">
      <t>ジコク</t>
    </rPh>
    <rPh sb="39" eb="41">
      <t>キニュウ</t>
    </rPh>
    <phoneticPr fontId="1"/>
  </si>
  <si>
    <t>（例：午前中に出勤し、午後から出張先に向かった場合は、「学内」と「出張」の両方に「○」を記入する。）</t>
    <rPh sb="1" eb="2">
      <t>レイ</t>
    </rPh>
    <rPh sb="3" eb="6">
      <t>ゴゼンチュウ</t>
    </rPh>
    <rPh sb="7" eb="9">
      <t>シュッキン</t>
    </rPh>
    <rPh sb="11" eb="13">
      <t>ゴゴ</t>
    </rPh>
    <rPh sb="15" eb="17">
      <t>シュッチョウ</t>
    </rPh>
    <rPh sb="17" eb="18">
      <t>サキ</t>
    </rPh>
    <rPh sb="19" eb="20">
      <t>ム</t>
    </rPh>
    <rPh sb="23" eb="25">
      <t>バアイ</t>
    </rPh>
    <rPh sb="28" eb="30">
      <t>ガクナイ</t>
    </rPh>
    <rPh sb="33" eb="35">
      <t>シュッチョウ</t>
    </rPh>
    <rPh sb="37" eb="39">
      <t>リョウホウ</t>
    </rPh>
    <phoneticPr fontId="1"/>
  </si>
  <si>
    <t>（例：午前中に出勤し、午後に兼業を行った場合は、「学内」に「○」を記入、勤務時間を記入し、備考欄に「午後兼業」と記入する。）</t>
    <rPh sb="1" eb="2">
      <t>レイ</t>
    </rPh>
    <rPh sb="3" eb="6">
      <t>ゴゼンチュウ</t>
    </rPh>
    <rPh sb="7" eb="9">
      <t>シュッキン</t>
    </rPh>
    <rPh sb="11" eb="13">
      <t>ゴゴ</t>
    </rPh>
    <rPh sb="14" eb="16">
      <t>ケンギョウ</t>
    </rPh>
    <rPh sb="17" eb="18">
      <t>オコナ</t>
    </rPh>
    <rPh sb="20" eb="22">
      <t>バアイ</t>
    </rPh>
    <rPh sb="25" eb="27">
      <t>ガクナイ</t>
    </rPh>
    <rPh sb="36" eb="38">
      <t>キンム</t>
    </rPh>
    <rPh sb="38" eb="40">
      <t>ジカン</t>
    </rPh>
    <rPh sb="41" eb="43">
      <t>キニュウ</t>
    </rPh>
    <rPh sb="45" eb="47">
      <t>ビコウ</t>
    </rPh>
    <rPh sb="47" eb="48">
      <t>ラン</t>
    </rPh>
    <rPh sb="50" eb="52">
      <t>ゴゴ</t>
    </rPh>
    <rPh sb="52" eb="54">
      <t>ケンギョウ</t>
    </rPh>
    <rPh sb="56" eb="58">
      <t>キニュウ</t>
    </rPh>
    <phoneticPr fontId="1"/>
  </si>
  <si>
    <t>４．人間ドック受診で１日勤務しない場合は「その他」の欄に「○」を記入し、「備考」欄に「人間ドック」と記入してください。</t>
    <rPh sb="2" eb="4">
      <t>ニンゲン</t>
    </rPh>
    <rPh sb="7" eb="9">
      <t>ジュシン</t>
    </rPh>
    <rPh sb="11" eb="12">
      <t>ニチ</t>
    </rPh>
    <rPh sb="12" eb="14">
      <t>キンム</t>
    </rPh>
    <rPh sb="17" eb="19">
      <t>バアイ</t>
    </rPh>
    <rPh sb="23" eb="24">
      <t>タ</t>
    </rPh>
    <rPh sb="26" eb="27">
      <t>ラン</t>
    </rPh>
    <rPh sb="37" eb="39">
      <t>ビコウ</t>
    </rPh>
    <rPh sb="40" eb="41">
      <t>ラン</t>
    </rPh>
    <rPh sb="43" eb="45">
      <t>ニンゲン</t>
    </rPh>
    <rPh sb="50" eb="52">
      <t>キニュウ</t>
    </rPh>
    <phoneticPr fontId="1"/>
  </si>
  <si>
    <t>休日（土日等）に勤務を行った場合は該当する欄に「○」を記入し、「備考」欄に業務内容、振替休日の取得予定日を記入してください。</t>
    <rPh sb="0" eb="2">
      <t>キュウジツ</t>
    </rPh>
    <rPh sb="5" eb="6">
      <t>トウ</t>
    </rPh>
    <rPh sb="8" eb="10">
      <t>キンム</t>
    </rPh>
    <rPh sb="11" eb="12">
      <t>オコナ</t>
    </rPh>
    <rPh sb="14" eb="16">
      <t>バアイ</t>
    </rPh>
    <rPh sb="32" eb="34">
      <t>ビコウ</t>
    </rPh>
    <rPh sb="35" eb="36">
      <t>ラン</t>
    </rPh>
    <rPh sb="37" eb="39">
      <t>ギョウム</t>
    </rPh>
    <rPh sb="39" eb="41">
      <t>ナイヨウ</t>
    </rPh>
    <rPh sb="42" eb="44">
      <t>フリカエ</t>
    </rPh>
    <rPh sb="44" eb="46">
      <t>キュウジツ</t>
    </rPh>
    <rPh sb="47" eb="49">
      <t>シュトク</t>
    </rPh>
    <rPh sb="49" eb="51">
      <t>ヨテイ</t>
    </rPh>
    <rPh sb="51" eb="52">
      <t>ビ</t>
    </rPh>
    <rPh sb="53" eb="55">
      <t>キニュウ</t>
    </rPh>
    <phoneticPr fontId="1"/>
  </si>
  <si>
    <t>憲法記念日</t>
    <rPh sb="0" eb="2">
      <t>ケンポウ</t>
    </rPh>
    <rPh sb="2" eb="5">
      <t>キネンビ</t>
    </rPh>
    <phoneticPr fontId="5"/>
  </si>
  <si>
    <t>みどりの日</t>
    <rPh sb="4" eb="5">
      <t>ヒ</t>
    </rPh>
    <phoneticPr fontId="5"/>
  </si>
  <si>
    <t>こどもの日</t>
    <rPh sb="4" eb="5">
      <t>ヒ</t>
    </rPh>
    <phoneticPr fontId="5"/>
  </si>
  <si>
    <t>海の日</t>
    <rPh sb="0" eb="1">
      <t>ウミ</t>
    </rPh>
    <rPh sb="2" eb="3">
      <t>ヒ</t>
    </rPh>
    <phoneticPr fontId="5"/>
  </si>
  <si>
    <t>山の日</t>
    <rPh sb="0" eb="1">
      <t>ヤマ</t>
    </rPh>
    <rPh sb="2" eb="3">
      <t>ヒ</t>
    </rPh>
    <phoneticPr fontId="5"/>
  </si>
  <si>
    <t>秋分の日</t>
    <rPh sb="0" eb="2">
      <t>シュウブン</t>
    </rPh>
    <rPh sb="3" eb="4">
      <t>ヒ</t>
    </rPh>
    <phoneticPr fontId="5"/>
  </si>
  <si>
    <t>スポーツの日</t>
    <rPh sb="5" eb="6">
      <t>ヒ</t>
    </rPh>
    <phoneticPr fontId="5"/>
  </si>
  <si>
    <t>文化の日</t>
    <rPh sb="0" eb="2">
      <t>ブンカ</t>
    </rPh>
    <rPh sb="3" eb="4">
      <t>ヒ</t>
    </rPh>
    <phoneticPr fontId="5"/>
  </si>
  <si>
    <t>勤労感謝の日</t>
    <rPh sb="0" eb="2">
      <t>キンロウ</t>
    </rPh>
    <rPh sb="2" eb="4">
      <t>カンシャ</t>
    </rPh>
    <rPh sb="5" eb="6">
      <t>ヒ</t>
    </rPh>
    <phoneticPr fontId="5"/>
  </si>
  <si>
    <t>年末休</t>
    <rPh sb="0" eb="2">
      <t>ネンマツ</t>
    </rPh>
    <rPh sb="2" eb="3">
      <t>キュウ</t>
    </rPh>
    <phoneticPr fontId="5"/>
  </si>
  <si>
    <t>年始休</t>
    <rPh sb="0" eb="2">
      <t>ネンシ</t>
    </rPh>
    <rPh sb="2" eb="3">
      <t>キュウ</t>
    </rPh>
    <phoneticPr fontId="5"/>
  </si>
  <si>
    <t>成人の日</t>
    <rPh sb="0" eb="2">
      <t>セイジン</t>
    </rPh>
    <rPh sb="3" eb="4">
      <t>ヒ</t>
    </rPh>
    <phoneticPr fontId="2"/>
  </si>
  <si>
    <t>建国記念日</t>
    <rPh sb="0" eb="2">
      <t>ケンコク</t>
    </rPh>
    <rPh sb="2" eb="5">
      <t>キネンビ</t>
    </rPh>
    <phoneticPr fontId="5"/>
  </si>
  <si>
    <t>天皇誕生日</t>
    <rPh sb="0" eb="2">
      <t>テンノウ</t>
    </rPh>
    <rPh sb="2" eb="5">
      <t>タンジョウビ</t>
    </rPh>
    <phoneticPr fontId="5"/>
  </si>
  <si>
    <t>春分の日</t>
    <rPh sb="0" eb="2">
      <t>シュンブン</t>
    </rPh>
    <rPh sb="3" eb="4">
      <t>ヒ</t>
    </rPh>
    <phoneticPr fontId="5"/>
  </si>
  <si>
    <t>昭和の日</t>
    <rPh sb="0" eb="2">
      <t>ショウワ</t>
    </rPh>
    <rPh sb="3" eb="4">
      <t>ヒ</t>
    </rPh>
    <phoneticPr fontId="2"/>
  </si>
  <si>
    <t>夏季休業</t>
    <rPh sb="0" eb="2">
      <t>カキ</t>
    </rPh>
    <rPh sb="2" eb="4">
      <t>キュウギョウ</t>
    </rPh>
    <phoneticPr fontId="2"/>
  </si>
  <si>
    <t>敬老の日</t>
    <rPh sb="0" eb="2">
      <t>ケイロウ</t>
    </rPh>
    <rPh sb="3" eb="4">
      <t>ヒ</t>
    </rPh>
    <phoneticPr fontId="2"/>
  </si>
  <si>
    <t>計画年休（予定）</t>
    <rPh sb="0" eb="2">
      <t>ケイカク</t>
    </rPh>
    <rPh sb="2" eb="4">
      <t>ネンキュウ</t>
    </rPh>
    <rPh sb="5" eb="7">
      <t>ヨテイ</t>
    </rPh>
    <phoneticPr fontId="1"/>
  </si>
  <si>
    <t>計画年休日</t>
    <rPh sb="0" eb="2">
      <t>ケイカク</t>
    </rPh>
    <rPh sb="2" eb="4">
      <t>ネンキュウ</t>
    </rPh>
    <rPh sb="4" eb="5">
      <t>ビ</t>
    </rPh>
    <phoneticPr fontId="1"/>
  </si>
  <si>
    <t>夏季一斉休業</t>
    <rPh sb="0" eb="2">
      <t>カキ</t>
    </rPh>
    <rPh sb="2" eb="4">
      <t>イッセイ</t>
    </rPh>
    <rPh sb="4" eb="6">
      <t>キュウギョウ</t>
    </rPh>
    <phoneticPr fontId="1"/>
  </si>
  <si>
    <t>2023</t>
    <phoneticPr fontId="1"/>
  </si>
  <si>
    <t>・計</t>
    <rPh sb="1" eb="2">
      <t>ケイ</t>
    </rPh>
    <phoneticPr fontId="1"/>
  </si>
  <si>
    <t>振替休日</t>
    <rPh sb="0" eb="2">
      <t>フリカエ</t>
    </rPh>
    <rPh sb="2" eb="4">
      <t>キュウジツ</t>
    </rPh>
    <phoneticPr fontId="5"/>
  </si>
  <si>
    <t>↑2023年度</t>
    <rPh sb="5" eb="7">
      <t>ネンド</t>
    </rPh>
    <phoneticPr fontId="1"/>
  </si>
  <si>
    <t>土</t>
  </si>
  <si>
    <t/>
  </si>
  <si>
    <t>日</t>
  </si>
  <si>
    <t>月</t>
  </si>
  <si>
    <t>8:30</t>
  </si>
  <si>
    <t>17:15</t>
  </si>
  <si>
    <t>火</t>
  </si>
  <si>
    <t>水</t>
  </si>
  <si>
    <t>木</t>
  </si>
  <si>
    <t>金</t>
  </si>
  <si>
    <t>・祝</t>
  </si>
  <si>
    <t>2023</t>
  </si>
  <si>
    <t>・計</t>
  </si>
  <si>
    <t>・休</t>
  </si>
  <si>
    <t>研究打ち合わせ（〇〇大学）　4/12振替取得</t>
    <rPh sb="18" eb="20">
      <t>フリカエ</t>
    </rPh>
    <rPh sb="20" eb="22">
      <t>シュトク</t>
    </rPh>
    <phoneticPr fontId="1"/>
  </si>
  <si>
    <t>振替4/15</t>
    <rPh sb="0" eb="2">
      <t>フリカエ</t>
    </rPh>
    <phoneticPr fontId="1"/>
  </si>
  <si>
    <t>科研出張　学会参加（〇〇大学）　 4/20振替取得</t>
    <rPh sb="0" eb="2">
      <t>カケン</t>
    </rPh>
    <rPh sb="2" eb="4">
      <t>シュッチョウ</t>
    </rPh>
    <rPh sb="5" eb="7">
      <t>ガッカイ</t>
    </rPh>
    <rPh sb="7" eb="9">
      <t>サンカ</t>
    </rPh>
    <rPh sb="12" eb="14">
      <t>ダイガク</t>
    </rPh>
    <rPh sb="21" eb="23">
      <t>フリカエ</t>
    </rPh>
    <rPh sb="23" eb="25">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</si>
</sst>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
    <numFmt numFmtId="177" formatCode="aaa"/>
    <numFmt numFmtId="178" formatCode="yyyy/mm/dd"/>
    <numFmt numFmtId="179" formatCode="h:mm;@"/>
  </numFmts>
  <fonts count="11">
    <font>
      <sz val="11"/>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b/>
      <sz val="11"/>
      <name val="ＭＳ Ｐゴシック"/>
      <family val="3"/>
      <charset val="128"/>
    </font>
    <font>
      <sz val="14"/>
      <color theme="1"/>
      <name val="ＭＳ Ｐゴシック"/>
      <family val="3"/>
      <charset val="128"/>
    </font>
    <font>
      <sz val="10.5"/>
      <color theme="1"/>
      <name val="ＭＳ Ｐゴシック"/>
      <family val="3"/>
      <charset val="128"/>
    </font>
    <font>
      <sz val="11"/>
      <color theme="1"/>
      <name val="ＭＳ Ｐゴシック"/>
      <family val="3"/>
      <charset val="128"/>
    </font>
    <font>
      <sz val="11"/>
      <name val="ＭＳ Ｐゴシック"/>
      <family val="3"/>
      <charset val="128"/>
    </font>
    <font>
      <sz val="11"/>
      <name val="ＭＳ Ｐ明朝"/>
      <family val="1"/>
      <charset val="128"/>
    </font>
    <font>
      <sz val="8"/>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0" fontId="8" fillId="0" borderId="0">
      <alignment vertical="center"/>
    </xf>
    <xf numFmtId="0" fontId="8" fillId="0" borderId="0">
      <alignment vertical="center"/>
    </xf>
  </cellStyleXfs>
  <cellXfs count="84">
    <xf numFmtId="0" fontId="0" fillId="0" borderId="0" xfId="0"/>
    <xf numFmtId="0" fontId="2" fillId="0" borderId="0" xfId="0" applyFont="1"/>
    <xf numFmtId="0" fontId="0" fillId="0" borderId="0" xfId="0" applyFont="1"/>
    <xf numFmtId="0" fontId="0" fillId="0" borderId="0" xfId="0" applyFont="1" applyAlignment="1">
      <alignment horizontal="center"/>
    </xf>
    <xf numFmtId="0" fontId="0" fillId="0" borderId="0" xfId="0" applyFont="1" applyAlignment="1"/>
    <xf numFmtId="0" fontId="0" fillId="0" borderId="0" xfId="0" applyFont="1" applyFill="1" applyBorder="1" applyAlignment="1"/>
    <xf numFmtId="0" fontId="4" fillId="0" borderId="0" xfId="0" applyFont="1"/>
    <xf numFmtId="0" fontId="6" fillId="0" borderId="0" xfId="0" applyFont="1" applyBorder="1" applyAlignment="1">
      <alignment vertical="center" wrapText="1"/>
    </xf>
    <xf numFmtId="176" fontId="0" fillId="0" borderId="1" xfId="0" applyNumberFormat="1" applyFont="1" applyFill="1" applyBorder="1" applyAlignment="1">
      <alignment horizontal="center"/>
    </xf>
    <xf numFmtId="0" fontId="0" fillId="0" borderId="10" xfId="0" applyFont="1" applyBorder="1" applyAlignment="1">
      <alignment horizontal="center" shrinkToFit="1"/>
    </xf>
    <xf numFmtId="0" fontId="0" fillId="0" borderId="11" xfId="0" applyFont="1" applyBorder="1" applyAlignment="1">
      <alignment horizontal="center" shrinkToFit="1"/>
    </xf>
    <xf numFmtId="0" fontId="0" fillId="0" borderId="12" xfId="0" applyFont="1" applyBorder="1" applyAlignment="1">
      <alignment horizontal="center" shrinkToFit="1"/>
    </xf>
    <xf numFmtId="178" fontId="8" fillId="0" borderId="14" xfId="1" applyNumberFormat="1" applyBorder="1" applyProtection="1">
      <alignment vertical="center"/>
    </xf>
    <xf numFmtId="0" fontId="0" fillId="0" borderId="13" xfId="1" applyFont="1" applyBorder="1" applyProtection="1">
      <alignment vertical="center"/>
    </xf>
    <xf numFmtId="0" fontId="8" fillId="0" borderId="0" xfId="2">
      <alignment vertical="center"/>
    </xf>
    <xf numFmtId="0" fontId="10" fillId="0" borderId="0" xfId="2" applyFont="1" applyBorder="1" applyAlignment="1">
      <alignment horizontal="center" vertical="center" wrapText="1"/>
    </xf>
    <xf numFmtId="0" fontId="8" fillId="0" borderId="0" xfId="2" applyBorder="1">
      <alignment vertical="center"/>
    </xf>
    <xf numFmtId="178" fontId="8" fillId="0" borderId="15" xfId="1" applyNumberFormat="1" applyBorder="1" applyProtection="1">
      <alignment vertical="center"/>
    </xf>
    <xf numFmtId="0" fontId="0" fillId="0" borderId="16" xfId="1" applyFont="1" applyBorder="1" applyProtection="1">
      <alignment vertical="center"/>
    </xf>
    <xf numFmtId="0" fontId="0" fillId="0" borderId="0" xfId="1" applyFont="1" applyProtection="1">
      <alignment vertical="center"/>
    </xf>
    <xf numFmtId="0" fontId="8" fillId="0" borderId="0" xfId="1" applyProtection="1">
      <alignment vertical="center"/>
    </xf>
    <xf numFmtId="0" fontId="0" fillId="0" borderId="0" xfId="0" applyFont="1" applyBorder="1" applyAlignment="1">
      <alignment horizontal="center"/>
    </xf>
    <xf numFmtId="0" fontId="0" fillId="0" borderId="1" xfId="0" applyFont="1" applyFill="1" applyBorder="1" applyAlignment="1">
      <alignment horizontal="center"/>
    </xf>
    <xf numFmtId="0" fontId="0" fillId="0" borderId="9" xfId="0" applyFont="1" applyBorder="1" applyAlignment="1">
      <alignment horizontal="center"/>
    </xf>
    <xf numFmtId="0" fontId="0" fillId="0" borderId="1" xfId="0" applyBorder="1" applyAlignment="1">
      <alignment horizontal="center"/>
    </xf>
    <xf numFmtId="179" fontId="0" fillId="0" borderId="1" xfId="0" applyNumberFormat="1" applyBorder="1" applyAlignment="1">
      <alignment horizontal="center"/>
    </xf>
    <xf numFmtId="20" fontId="0" fillId="0" borderId="1" xfId="0" applyNumberFormat="1" applyBorder="1" applyAlignment="1">
      <alignment horizontal="center"/>
    </xf>
    <xf numFmtId="0" fontId="0" fillId="0" borderId="1" xfId="0" applyFont="1" applyFill="1" applyBorder="1" applyAlignment="1">
      <alignment horizontal="center"/>
    </xf>
    <xf numFmtId="176" fontId="7" fillId="0" borderId="4" xfId="0" applyNumberFormat="1" applyFont="1" applyFill="1" applyBorder="1" applyAlignment="1">
      <alignment horizontal="center" vertical="center"/>
    </xf>
    <xf numFmtId="178" fontId="8" fillId="0" borderId="17" xfId="1" applyNumberFormat="1" applyBorder="1" applyProtection="1">
      <alignment vertical="center"/>
    </xf>
    <xf numFmtId="178" fontId="0" fillId="0" borderId="0" xfId="1" applyNumberFormat="1" applyFont="1" applyBorder="1" applyProtection="1">
      <alignment vertical="center"/>
    </xf>
    <xf numFmtId="177" fontId="7" fillId="0" borderId="2" xfId="0" applyNumberFormat="1" applyFont="1" applyFill="1" applyBorder="1" applyAlignment="1">
      <alignment horizontal="left" vertical="center"/>
    </xf>
    <xf numFmtId="177" fontId="7" fillId="0" borderId="4"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0" fontId="0" fillId="0" borderId="17" xfId="0" applyFont="1" applyBorder="1" applyAlignment="1">
      <alignment horizontal="center"/>
    </xf>
    <xf numFmtId="0" fontId="0" fillId="0" borderId="17" xfId="0" applyFont="1" applyFill="1" applyBorder="1" applyAlignment="1">
      <alignment horizontal="center" vertical="center"/>
    </xf>
    <xf numFmtId="0" fontId="0" fillId="0" borderId="5" xfId="0" applyFont="1" applyFill="1" applyBorder="1" applyAlignment="1">
      <alignment horizontal="center" vertical="center"/>
    </xf>
    <xf numFmtId="179" fontId="0" fillId="0" borderId="0" xfId="0" applyNumberFormat="1" applyFont="1" applyAlignment="1">
      <alignment horizontal="center" vertical="center"/>
    </xf>
    <xf numFmtId="179" fontId="0" fillId="0" borderId="5" xfId="0" applyNumberFormat="1" applyFont="1" applyFill="1" applyBorder="1" applyAlignment="1">
      <alignment horizontal="center" vertical="center"/>
    </xf>
    <xf numFmtId="179" fontId="0" fillId="0" borderId="2" xfId="0" applyNumberFormat="1" applyFont="1" applyFill="1" applyBorder="1" applyAlignment="1">
      <alignment horizontal="center" vertical="center"/>
    </xf>
    <xf numFmtId="179" fontId="0" fillId="0" borderId="0" xfId="0" applyNumberFormat="1"/>
    <xf numFmtId="0" fontId="0" fillId="0" borderId="1" xfId="0" applyFont="1" applyFill="1" applyBorder="1" applyAlignment="1">
      <alignment horizontal="center" vertical="center"/>
    </xf>
    <xf numFmtId="0" fontId="0" fillId="0" borderId="1" xfId="0" applyFont="1" applyFill="1" applyBorder="1" applyAlignment="1">
      <alignment horizontal="center"/>
    </xf>
    <xf numFmtId="0" fontId="0" fillId="2" borderId="1" xfId="0" applyFont="1" applyFill="1" applyBorder="1" applyAlignment="1">
      <alignment horizontal="center"/>
    </xf>
    <xf numFmtId="0" fontId="0" fillId="0" borderId="1" xfId="0" applyFont="1" applyFill="1" applyBorder="1" applyAlignment="1">
      <alignment horizontal="center"/>
    </xf>
    <xf numFmtId="177" fontId="7" fillId="3" borderId="4" xfId="0" applyNumberFormat="1" applyFont="1" applyFill="1" applyBorder="1" applyAlignment="1">
      <alignment horizontal="right" vertical="center"/>
    </xf>
    <xf numFmtId="177" fontId="7" fillId="3" borderId="2" xfId="0" applyNumberFormat="1" applyFont="1" applyFill="1" applyBorder="1" applyAlignment="1">
      <alignment horizontal="left" vertical="center"/>
    </xf>
    <xf numFmtId="179" fontId="0" fillId="3" borderId="5" xfId="0" applyNumberFormat="1" applyFont="1" applyFill="1" applyBorder="1" applyAlignment="1">
      <alignment horizontal="center" vertical="center"/>
    </xf>
    <xf numFmtId="0" fontId="0" fillId="3" borderId="5" xfId="0" applyFont="1" applyFill="1" applyBorder="1" applyAlignment="1">
      <alignment horizontal="center" vertical="center"/>
    </xf>
    <xf numFmtId="179" fontId="0" fillId="3" borderId="2" xfId="0" applyNumberFormat="1" applyFont="1" applyFill="1" applyBorder="1" applyAlignment="1">
      <alignment horizontal="center" vertical="center"/>
    </xf>
    <xf numFmtId="0" fontId="0" fillId="3" borderId="1" xfId="0" applyFont="1" applyFill="1" applyBorder="1" applyAlignment="1">
      <alignment horizontal="center"/>
    </xf>
    <xf numFmtId="0" fontId="0" fillId="0" borderId="1" xfId="0" applyFont="1" applyFill="1" applyBorder="1" applyAlignment="1">
      <alignment horizontal="center"/>
    </xf>
    <xf numFmtId="49" fontId="5" fillId="0" borderId="4" xfId="0" applyNumberFormat="1" applyFont="1" applyFill="1" applyBorder="1" applyAlignment="1">
      <alignment vertical="center"/>
    </xf>
    <xf numFmtId="49" fontId="5" fillId="0" borderId="2" xfId="0" applyNumberFormat="1" applyFont="1" applyFill="1" applyBorder="1" applyAlignment="1">
      <alignment vertical="center"/>
    </xf>
    <xf numFmtId="0" fontId="0" fillId="0" borderId="1" xfId="0" applyFont="1" applyFill="1" applyBorder="1" applyAlignment="1">
      <alignment horizontal="left" shrinkToFit="1"/>
    </xf>
    <xf numFmtId="0" fontId="0" fillId="0" borderId="1" xfId="0" applyFont="1" applyFill="1" applyBorder="1" applyAlignment="1">
      <alignment horizontal="center"/>
    </xf>
    <xf numFmtId="49" fontId="5" fillId="0" borderId="4"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0" fillId="0" borderId="6" xfId="0" applyFont="1" applyBorder="1" applyAlignment="1">
      <alignment horizontal="center"/>
    </xf>
    <xf numFmtId="0" fontId="0" fillId="0" borderId="3" xfId="0" applyFont="1" applyBorder="1" applyAlignment="1">
      <alignment horizontal="center"/>
    </xf>
    <xf numFmtId="0" fontId="0" fillId="0" borderId="8" xfId="0" applyFont="1" applyBorder="1" applyAlignment="1">
      <alignment horizontal="center"/>
    </xf>
    <xf numFmtId="0" fontId="0" fillId="0" borderId="7" xfId="0" applyFont="1" applyBorder="1" applyAlignment="1">
      <alignment horizontal="center"/>
    </xf>
    <xf numFmtId="0" fontId="0" fillId="0" borderId="15" xfId="0" applyFont="1" applyBorder="1" applyAlignment="1">
      <alignment horizontal="center"/>
    </xf>
    <xf numFmtId="0" fontId="0" fillId="0" borderId="16" xfId="0" applyFont="1" applyBorder="1" applyAlignment="1">
      <alignment horizontal="center"/>
    </xf>
    <xf numFmtId="0" fontId="0" fillId="0" borderId="8" xfId="0" applyFont="1" applyBorder="1" applyAlignment="1">
      <alignment horizontal="center" wrapText="1"/>
    </xf>
    <xf numFmtId="0" fontId="0" fillId="0" borderId="15" xfId="0" applyFont="1" applyBorder="1" applyAlignment="1">
      <alignment horizontal="center" wrapText="1"/>
    </xf>
    <xf numFmtId="0" fontId="0" fillId="0" borderId="7" xfId="0" applyFont="1" applyBorder="1" applyAlignment="1">
      <alignment horizontal="center" wrapText="1"/>
    </xf>
    <xf numFmtId="0" fontId="0" fillId="0" borderId="16" xfId="0" applyFont="1" applyBorder="1" applyAlignment="1">
      <alignment horizontal="center" wrapText="1"/>
    </xf>
    <xf numFmtId="0" fontId="0" fillId="0" borderId="4" xfId="0" applyFont="1" applyBorder="1" applyAlignment="1">
      <alignment horizontal="center"/>
    </xf>
    <xf numFmtId="0" fontId="0" fillId="0" borderId="5" xfId="0" applyFont="1" applyBorder="1" applyAlignment="1">
      <alignment horizontal="center"/>
    </xf>
    <xf numFmtId="0" fontId="0" fillId="0" borderId="2" xfId="0" applyFont="1" applyBorder="1" applyAlignment="1">
      <alignment horizontal="center"/>
    </xf>
    <xf numFmtId="0" fontId="0" fillId="0" borderId="6" xfId="0" applyFont="1" applyBorder="1" applyAlignment="1">
      <alignment horizontal="center" wrapText="1"/>
    </xf>
    <xf numFmtId="0" fontId="0" fillId="0" borderId="3" xfId="0" applyFont="1" applyBorder="1" applyAlignment="1">
      <alignment horizontal="center" wrapText="1"/>
    </xf>
    <xf numFmtId="0" fontId="0" fillId="0" borderId="1" xfId="0" applyFont="1" applyBorder="1" applyAlignment="1">
      <alignment horizontal="center" vertical="top" wrapText="1"/>
    </xf>
    <xf numFmtId="0" fontId="0" fillId="0" borderId="1" xfId="0" applyFont="1" applyBorder="1" applyAlignment="1">
      <alignment horizontal="center" vertical="top"/>
    </xf>
    <xf numFmtId="0" fontId="3" fillId="0" borderId="0" xfId="0" applyFont="1" applyAlignment="1">
      <alignment horizontal="center"/>
    </xf>
    <xf numFmtId="0" fontId="5" fillId="0" borderId="2" xfId="0" applyNumberFormat="1" applyFont="1" applyFill="1" applyBorder="1" applyAlignment="1">
      <alignment horizontal="center" vertical="center"/>
    </xf>
    <xf numFmtId="0" fontId="0" fillId="3" borderId="1" xfId="0" applyFont="1" applyFill="1" applyBorder="1" applyAlignment="1">
      <alignment horizontal="left" shrinkToFit="1"/>
    </xf>
    <xf numFmtId="0" fontId="9" fillId="0" borderId="0" xfId="2" applyFont="1" applyBorder="1" applyAlignment="1">
      <alignment horizontal="center" vertical="center"/>
    </xf>
    <xf numFmtId="0" fontId="9" fillId="0" borderId="14" xfId="2" applyFont="1" applyBorder="1" applyAlignment="1">
      <alignment horizontal="center" vertical="center"/>
    </xf>
    <xf numFmtId="0" fontId="10" fillId="0" borderId="0" xfId="2" applyFont="1" applyBorder="1" applyAlignment="1">
      <alignment horizontal="center" vertical="center" wrapText="1"/>
    </xf>
    <xf numFmtId="0" fontId="10" fillId="0" borderId="0" xfId="2" applyFont="1" applyBorder="1" applyAlignment="1">
      <alignment horizontal="center" vertical="center"/>
    </xf>
    <xf numFmtId="0" fontId="0" fillId="0" borderId="4" xfId="0" applyFont="1" applyFill="1" applyBorder="1" applyAlignment="1">
      <alignment horizontal="left" shrinkToFit="1"/>
    </xf>
    <xf numFmtId="0" fontId="0" fillId="0" borderId="2" xfId="0" applyFont="1" applyFill="1" applyBorder="1" applyAlignment="1">
      <alignment horizontal="left" shrinkToFit="1"/>
    </xf>
  </cellXfs>
  <cellStyles count="3">
    <cellStyle name="標準" xfId="0" builtinId="0"/>
    <cellStyle name="標準 2" xfId="2"/>
    <cellStyle name="標準_数式移したら削除" xfId="1"/>
  </cellStyles>
  <dxfs count="30">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tabSelected="1" zoomScaleNormal="100" zoomScaleSheetLayoutView="85" workbookViewId="0">
      <selection activeCell="F49" sqref="F49"/>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7.625" style="2" customWidth="1"/>
    <col min="15" max="15" width="3.375" style="2" customWidth="1"/>
    <col min="16" max="16" width="13" style="2" customWidth="1"/>
    <col min="17" max="17" width="9"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6" t="s">
        <v>92</v>
      </c>
      <c r="B6" s="57"/>
      <c r="C6" s="7" t="s">
        <v>17</v>
      </c>
    </row>
    <row r="7" spans="1:21" ht="17.25">
      <c r="A7" s="56" t="s">
        <v>18</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45017</v>
      </c>
      <c r="B10" s="32" t="s">
        <v>96</v>
      </c>
      <c r="C10" s="31" t="s">
        <v>97</v>
      </c>
      <c r="D10" s="37" t="s">
        <v>97</v>
      </c>
      <c r="E10" s="35" t="s">
        <v>14</v>
      </c>
      <c r="F10" s="37" t="s">
        <v>97</v>
      </c>
      <c r="G10" s="41"/>
      <c r="H10" s="41"/>
      <c r="I10" s="41"/>
      <c r="J10" s="41"/>
      <c r="K10" s="41"/>
      <c r="L10" s="41"/>
      <c r="M10" s="54"/>
      <c r="N10" s="54"/>
      <c r="O10"/>
      <c r="P10"/>
      <c r="Q10" s="25">
        <f>IF(D10&lt;&gt;"",F10-D10,0)</f>
        <v>0</v>
      </c>
      <c r="R10" s="24">
        <f>IF(Q10&gt;"8:00"*1,"1:00",IF(AND(Q10&lt;="8:00"*1,Q10&gt;"6:00"*1),"0:45",0))</f>
        <v>0</v>
      </c>
      <c r="S10" s="25">
        <f>Q10-R10</f>
        <v>0</v>
      </c>
      <c r="T10" s="26">
        <v>0.32291666666666669</v>
      </c>
      <c r="U10" s="25">
        <f>IF((S10-T10)&lt;0,0,S10-T10)</f>
        <v>0</v>
      </c>
    </row>
    <row r="11" spans="1:21" ht="19.5" customHeight="1">
      <c r="A11" s="8">
        <v>45018</v>
      </c>
      <c r="B11" s="33" t="s">
        <v>98</v>
      </c>
      <c r="C11" s="31" t="s">
        <v>97</v>
      </c>
      <c r="D11" s="38" t="s">
        <v>97</v>
      </c>
      <c r="E11" s="36" t="s">
        <v>14</v>
      </c>
      <c r="F11" s="39" t="s">
        <v>97</v>
      </c>
      <c r="G11" s="41"/>
      <c r="H11" s="41"/>
      <c r="I11" s="41"/>
      <c r="J11" s="41"/>
      <c r="K11" s="41"/>
      <c r="L11" s="41"/>
      <c r="M11" s="54"/>
      <c r="N11" s="54"/>
      <c r="O11"/>
      <c r="P11"/>
      <c r="Q11" s="25">
        <f t="shared" ref="Q11:Q40" si="0">IF(D11&lt;&gt;"",F11-D11,0)</f>
        <v>0</v>
      </c>
      <c r="R11" s="24">
        <f t="shared" ref="R11:R40" si="1">IF(Q11&gt;"8:00"*1,"1:00",IF(AND(Q11&lt;="8:00"*1,Q11&gt;"6:00"*1),"0:45",0))</f>
        <v>0</v>
      </c>
      <c r="S11" s="25">
        <f t="shared" ref="S11:S40" si="2">Q11-R11</f>
        <v>0</v>
      </c>
      <c r="T11" s="26">
        <v>0.32291666666666669</v>
      </c>
      <c r="U11" s="25">
        <f t="shared" ref="U11:U40" si="3">IF((S11-T11)&lt;0,0,S11-T11)</f>
        <v>0</v>
      </c>
    </row>
    <row r="12" spans="1:21" ht="19.5" customHeight="1">
      <c r="A12" s="8">
        <v>45019</v>
      </c>
      <c r="B12" s="32" t="s">
        <v>99</v>
      </c>
      <c r="C12" s="31" t="s">
        <v>97</v>
      </c>
      <c r="D12" s="38" t="s">
        <v>100</v>
      </c>
      <c r="E12" s="36" t="s">
        <v>14</v>
      </c>
      <c r="F12" s="39" t="s">
        <v>101</v>
      </c>
      <c r="G12" s="41" t="s">
        <v>28</v>
      </c>
      <c r="H12" s="41"/>
      <c r="I12" s="41"/>
      <c r="J12" s="41"/>
      <c r="K12" s="41"/>
      <c r="L12" s="41"/>
      <c r="M12" s="54"/>
      <c r="N12" s="54"/>
      <c r="O12"/>
      <c r="P12"/>
      <c r="Q12" s="25">
        <f t="shared" si="0"/>
        <v>0.36458333333333331</v>
      </c>
      <c r="R12" s="24" t="str">
        <f t="shared" si="1"/>
        <v>1:00</v>
      </c>
      <c r="S12" s="25">
        <f t="shared" si="2"/>
        <v>0.32291666666666663</v>
      </c>
      <c r="T12" s="26">
        <v>0.32291666666666669</v>
      </c>
      <c r="U12" s="25">
        <f t="shared" si="3"/>
        <v>0</v>
      </c>
    </row>
    <row r="13" spans="1:21" ht="19.5" customHeight="1">
      <c r="A13" s="8">
        <v>45020</v>
      </c>
      <c r="B13" s="32" t="s">
        <v>102</v>
      </c>
      <c r="C13" s="31" t="s">
        <v>97</v>
      </c>
      <c r="D13" s="38">
        <v>0.54166666666666663</v>
      </c>
      <c r="E13" s="36" t="s">
        <v>14</v>
      </c>
      <c r="F13" s="39" t="s">
        <v>101</v>
      </c>
      <c r="G13" s="41" t="s">
        <v>28</v>
      </c>
      <c r="H13" s="41"/>
      <c r="I13" s="41"/>
      <c r="J13" s="41"/>
      <c r="K13" s="41"/>
      <c r="L13" s="41"/>
      <c r="M13" s="54" t="s">
        <v>29</v>
      </c>
      <c r="N13" s="54"/>
      <c r="O13"/>
      <c r="P13"/>
      <c r="Q13" s="25">
        <f t="shared" si="0"/>
        <v>0.17708333333333337</v>
      </c>
      <c r="R13" s="24">
        <f>IF(Q13&gt;"8:00"*1,"1:00",IF(AND(Q13&lt;="8:00"*1,Q13&gt;"6:00"*1),"0:45",0))</f>
        <v>0</v>
      </c>
      <c r="S13" s="25">
        <f t="shared" si="2"/>
        <v>0.17708333333333337</v>
      </c>
      <c r="T13" s="26">
        <v>0.32291666666666669</v>
      </c>
      <c r="U13" s="25">
        <f t="shared" si="3"/>
        <v>0</v>
      </c>
    </row>
    <row r="14" spans="1:21" ht="19.5" customHeight="1">
      <c r="A14" s="8">
        <v>45021</v>
      </c>
      <c r="B14" s="32" t="s">
        <v>103</v>
      </c>
      <c r="C14" s="31" t="s">
        <v>97</v>
      </c>
      <c r="D14" s="38" t="s">
        <v>100</v>
      </c>
      <c r="E14" s="36" t="s">
        <v>14</v>
      </c>
      <c r="F14" s="39" t="s">
        <v>101</v>
      </c>
      <c r="G14" s="41" t="s">
        <v>28</v>
      </c>
      <c r="H14" s="41"/>
      <c r="I14" s="41"/>
      <c r="J14" s="41"/>
      <c r="K14" s="41"/>
      <c r="L14" s="41"/>
      <c r="M14" s="54"/>
      <c r="N14" s="54"/>
      <c r="O14"/>
      <c r="P14"/>
      <c r="Q14" s="25">
        <f t="shared" si="0"/>
        <v>0.36458333333333331</v>
      </c>
      <c r="R14" s="24" t="str">
        <f t="shared" si="1"/>
        <v>1:00</v>
      </c>
      <c r="S14" s="25">
        <f t="shared" si="2"/>
        <v>0.32291666666666663</v>
      </c>
      <c r="T14" s="26">
        <v>0.32291666666666669</v>
      </c>
      <c r="U14" s="25">
        <f t="shared" si="3"/>
        <v>0</v>
      </c>
    </row>
    <row r="15" spans="1:21" ht="19.5" customHeight="1">
      <c r="A15" s="8">
        <v>45022</v>
      </c>
      <c r="B15" s="32" t="s">
        <v>104</v>
      </c>
      <c r="C15" s="31" t="s">
        <v>97</v>
      </c>
      <c r="D15" s="38" t="s">
        <v>100</v>
      </c>
      <c r="E15" s="36" t="s">
        <v>14</v>
      </c>
      <c r="F15" s="39" t="s">
        <v>101</v>
      </c>
      <c r="G15" s="41" t="s">
        <v>28</v>
      </c>
      <c r="H15" s="41"/>
      <c r="I15" s="41"/>
      <c r="J15" s="41"/>
      <c r="K15" s="41"/>
      <c r="L15" s="41"/>
      <c r="M15" s="55"/>
      <c r="N15" s="55"/>
      <c r="O15"/>
      <c r="P15"/>
      <c r="Q15" s="25">
        <f t="shared" si="0"/>
        <v>0.36458333333333331</v>
      </c>
      <c r="R15" s="24" t="str">
        <f>IF(Q15&gt;"8:00"*1,"1:00",IF(AND(Q15&lt;="8:00"*1,Q15&gt;"6:00"*1),"0:45",0))</f>
        <v>1:00</v>
      </c>
      <c r="S15" s="25">
        <f t="shared" si="2"/>
        <v>0.32291666666666663</v>
      </c>
      <c r="T15" s="26">
        <v>0.32291666666666669</v>
      </c>
      <c r="U15" s="25">
        <f>IF((S15-T15)&lt;0,0,S15-T15)</f>
        <v>0</v>
      </c>
    </row>
    <row r="16" spans="1:21" ht="19.5" customHeight="1">
      <c r="A16" s="8">
        <v>45023</v>
      </c>
      <c r="B16" s="32" t="s">
        <v>105</v>
      </c>
      <c r="C16" s="31" t="s">
        <v>97</v>
      </c>
      <c r="D16" s="38" t="s">
        <v>100</v>
      </c>
      <c r="E16" s="36" t="s">
        <v>14</v>
      </c>
      <c r="F16" s="39" t="s">
        <v>101</v>
      </c>
      <c r="G16" s="41" t="s">
        <v>28</v>
      </c>
      <c r="H16" s="41"/>
      <c r="I16" s="41"/>
      <c r="J16" s="41"/>
      <c r="K16" s="41"/>
      <c r="L16" s="41"/>
      <c r="M16" s="54"/>
      <c r="N16" s="54"/>
      <c r="O16"/>
      <c r="P16"/>
      <c r="Q16" s="25">
        <f t="shared" si="0"/>
        <v>0.36458333333333331</v>
      </c>
      <c r="R16" s="24" t="str">
        <f t="shared" si="1"/>
        <v>1:00</v>
      </c>
      <c r="S16" s="25">
        <f t="shared" si="2"/>
        <v>0.32291666666666663</v>
      </c>
      <c r="T16" s="26">
        <v>0.32291666666666669</v>
      </c>
      <c r="U16" s="25">
        <f t="shared" si="3"/>
        <v>0</v>
      </c>
    </row>
    <row r="17" spans="1:21" ht="19.5" customHeight="1">
      <c r="A17" s="8">
        <v>45024</v>
      </c>
      <c r="B17" s="32" t="s">
        <v>96</v>
      </c>
      <c r="C17" s="31" t="s">
        <v>97</v>
      </c>
      <c r="D17" s="38" t="s">
        <v>97</v>
      </c>
      <c r="E17" s="36" t="s">
        <v>14</v>
      </c>
      <c r="F17" s="39" t="s">
        <v>97</v>
      </c>
      <c r="G17" s="41"/>
      <c r="H17" s="41"/>
      <c r="I17" s="41"/>
      <c r="J17" s="41"/>
      <c r="K17" s="41"/>
      <c r="L17" s="41"/>
      <c r="M17" s="54"/>
      <c r="N17" s="54"/>
      <c r="O17"/>
      <c r="P17"/>
      <c r="Q17" s="25">
        <f t="shared" si="0"/>
        <v>0</v>
      </c>
      <c r="R17" s="24">
        <f t="shared" si="1"/>
        <v>0</v>
      </c>
      <c r="S17" s="25">
        <f t="shared" si="2"/>
        <v>0</v>
      </c>
      <c r="T17" s="26">
        <v>0.32291666666666669</v>
      </c>
      <c r="U17" s="25">
        <f t="shared" si="3"/>
        <v>0</v>
      </c>
    </row>
    <row r="18" spans="1:21" ht="19.5" customHeight="1">
      <c r="A18" s="8">
        <v>45025</v>
      </c>
      <c r="B18" s="32" t="s">
        <v>98</v>
      </c>
      <c r="C18" s="31" t="s">
        <v>97</v>
      </c>
      <c r="D18" s="38" t="s">
        <v>97</v>
      </c>
      <c r="E18" s="36" t="s">
        <v>14</v>
      </c>
      <c r="F18" s="39" t="s">
        <v>97</v>
      </c>
      <c r="G18" s="41"/>
      <c r="H18" s="41"/>
      <c r="I18" s="41"/>
      <c r="J18" s="41"/>
      <c r="K18" s="41"/>
      <c r="L18" s="41"/>
      <c r="M18" s="54"/>
      <c r="N18" s="54"/>
      <c r="O18"/>
      <c r="P18"/>
      <c r="Q18" s="25">
        <f t="shared" si="0"/>
        <v>0</v>
      </c>
      <c r="R18" s="24">
        <f t="shared" si="1"/>
        <v>0</v>
      </c>
      <c r="S18" s="25">
        <f t="shared" si="2"/>
        <v>0</v>
      </c>
      <c r="T18" s="26">
        <v>0.32291666666666669</v>
      </c>
      <c r="U18" s="25">
        <f t="shared" si="3"/>
        <v>0</v>
      </c>
    </row>
    <row r="19" spans="1:21" ht="19.5" customHeight="1">
      <c r="A19" s="8">
        <v>45026</v>
      </c>
      <c r="B19" s="32" t="s">
        <v>99</v>
      </c>
      <c r="C19" s="31" t="s">
        <v>97</v>
      </c>
      <c r="D19" s="38" t="s">
        <v>100</v>
      </c>
      <c r="E19" s="36" t="s">
        <v>14</v>
      </c>
      <c r="F19" s="39" t="s">
        <v>101</v>
      </c>
      <c r="G19" s="41" t="s">
        <v>28</v>
      </c>
      <c r="H19" s="41"/>
      <c r="I19" s="41"/>
      <c r="J19" s="41"/>
      <c r="K19" s="41"/>
      <c r="L19" s="41"/>
      <c r="M19" s="54"/>
      <c r="N19" s="54"/>
      <c r="O19"/>
      <c r="P19"/>
      <c r="Q19" s="25">
        <f t="shared" si="0"/>
        <v>0.36458333333333331</v>
      </c>
      <c r="R19" s="24" t="str">
        <f t="shared" si="1"/>
        <v>1:00</v>
      </c>
      <c r="S19" s="25">
        <f t="shared" si="2"/>
        <v>0.32291666666666663</v>
      </c>
      <c r="T19" s="26">
        <v>0.32291666666666669</v>
      </c>
      <c r="U19" s="25">
        <f t="shared" si="3"/>
        <v>0</v>
      </c>
    </row>
    <row r="20" spans="1:21" ht="19.5" customHeight="1">
      <c r="A20" s="8">
        <v>45027</v>
      </c>
      <c r="B20" s="32" t="s">
        <v>102</v>
      </c>
      <c r="C20" s="31" t="s">
        <v>97</v>
      </c>
      <c r="D20" s="38" t="s">
        <v>100</v>
      </c>
      <c r="E20" s="36" t="s">
        <v>14</v>
      </c>
      <c r="F20" s="39" t="s">
        <v>101</v>
      </c>
      <c r="G20" s="41" t="s">
        <v>28</v>
      </c>
      <c r="H20" s="41"/>
      <c r="I20" s="41"/>
      <c r="J20" s="41"/>
      <c r="K20" s="41"/>
      <c r="L20" s="41"/>
      <c r="M20" s="54"/>
      <c r="N20" s="54"/>
      <c r="O20"/>
      <c r="P20"/>
      <c r="Q20" s="25">
        <f t="shared" si="0"/>
        <v>0.36458333333333331</v>
      </c>
      <c r="R20" s="24" t="str">
        <f t="shared" si="1"/>
        <v>1:00</v>
      </c>
      <c r="S20" s="25">
        <f t="shared" si="2"/>
        <v>0.32291666666666663</v>
      </c>
      <c r="T20" s="26">
        <v>0.32291666666666669</v>
      </c>
      <c r="U20" s="25">
        <f t="shared" si="3"/>
        <v>0</v>
      </c>
    </row>
    <row r="21" spans="1:21" ht="19.5" customHeight="1">
      <c r="A21" s="8">
        <v>45028</v>
      </c>
      <c r="B21" s="32" t="s">
        <v>103</v>
      </c>
      <c r="C21" s="31" t="s">
        <v>97</v>
      </c>
      <c r="D21" s="38"/>
      <c r="E21" s="36" t="s">
        <v>14</v>
      </c>
      <c r="F21" s="39"/>
      <c r="G21" s="41"/>
      <c r="H21" s="41"/>
      <c r="I21" s="41"/>
      <c r="J21" s="41"/>
      <c r="K21" s="41"/>
      <c r="L21" s="41" t="s">
        <v>33</v>
      </c>
      <c r="M21" s="54" t="s">
        <v>111</v>
      </c>
      <c r="N21" s="54"/>
      <c r="O21"/>
      <c r="P21"/>
      <c r="Q21" s="25">
        <f t="shared" si="0"/>
        <v>0</v>
      </c>
      <c r="R21" s="24">
        <f t="shared" si="1"/>
        <v>0</v>
      </c>
      <c r="S21" s="25">
        <f t="shared" si="2"/>
        <v>0</v>
      </c>
      <c r="T21" s="26">
        <v>0.32291666666666669</v>
      </c>
      <c r="U21" s="25">
        <f t="shared" si="3"/>
        <v>0</v>
      </c>
    </row>
    <row r="22" spans="1:21" ht="19.5" customHeight="1">
      <c r="A22" s="8">
        <v>45029</v>
      </c>
      <c r="B22" s="32" t="s">
        <v>104</v>
      </c>
      <c r="C22" s="31" t="s">
        <v>97</v>
      </c>
      <c r="D22" s="38" t="s">
        <v>100</v>
      </c>
      <c r="E22" s="36" t="s">
        <v>14</v>
      </c>
      <c r="F22" s="39" t="s">
        <v>101</v>
      </c>
      <c r="G22" s="41" t="s">
        <v>28</v>
      </c>
      <c r="H22" s="41"/>
      <c r="I22" s="41"/>
      <c r="J22" s="41"/>
      <c r="K22" s="41"/>
      <c r="L22" s="41"/>
      <c r="M22" s="54"/>
      <c r="N22" s="54"/>
      <c r="O22"/>
      <c r="P22"/>
      <c r="Q22" s="25">
        <f t="shared" si="0"/>
        <v>0.36458333333333331</v>
      </c>
      <c r="R22" s="24" t="str">
        <f t="shared" si="1"/>
        <v>1:00</v>
      </c>
      <c r="S22" s="25">
        <f t="shared" si="2"/>
        <v>0.32291666666666663</v>
      </c>
      <c r="T22" s="26">
        <v>0.32291666666666669</v>
      </c>
      <c r="U22" s="25">
        <f t="shared" si="3"/>
        <v>0</v>
      </c>
    </row>
    <row r="23" spans="1:21" ht="19.5" customHeight="1">
      <c r="A23" s="8">
        <v>45030</v>
      </c>
      <c r="B23" s="32" t="s">
        <v>105</v>
      </c>
      <c r="C23" s="31" t="s">
        <v>97</v>
      </c>
      <c r="D23" s="38" t="s">
        <v>100</v>
      </c>
      <c r="E23" s="36" t="s">
        <v>14</v>
      </c>
      <c r="F23" s="39" t="s">
        <v>101</v>
      </c>
      <c r="G23" s="41" t="s">
        <v>28</v>
      </c>
      <c r="H23" s="41"/>
      <c r="I23" s="41"/>
      <c r="J23" s="41"/>
      <c r="K23" s="41" t="s">
        <v>28</v>
      </c>
      <c r="L23" s="41"/>
      <c r="M23" s="54" t="s">
        <v>34</v>
      </c>
      <c r="N23" s="54"/>
      <c r="O23"/>
      <c r="P23"/>
      <c r="Q23" s="25">
        <f t="shared" si="0"/>
        <v>0.36458333333333331</v>
      </c>
      <c r="R23" s="24" t="str">
        <f t="shared" si="1"/>
        <v>1:00</v>
      </c>
      <c r="S23" s="25">
        <f t="shared" si="2"/>
        <v>0.32291666666666663</v>
      </c>
      <c r="T23" s="26">
        <v>0.32291666666666669</v>
      </c>
      <c r="U23" s="25">
        <f t="shared" si="3"/>
        <v>0</v>
      </c>
    </row>
    <row r="24" spans="1:21" ht="19.5" customHeight="1">
      <c r="A24" s="8">
        <v>45031</v>
      </c>
      <c r="B24" s="32" t="s">
        <v>96</v>
      </c>
      <c r="C24" s="31" t="s">
        <v>97</v>
      </c>
      <c r="D24" s="38" t="s">
        <v>97</v>
      </c>
      <c r="E24" s="36" t="s">
        <v>14</v>
      </c>
      <c r="F24" s="39" t="s">
        <v>97</v>
      </c>
      <c r="G24" s="41"/>
      <c r="H24" s="41"/>
      <c r="I24" s="41"/>
      <c r="J24" s="41"/>
      <c r="K24" s="41" t="s">
        <v>28</v>
      </c>
      <c r="L24" s="41"/>
      <c r="M24" s="54" t="s">
        <v>110</v>
      </c>
      <c r="N24" s="54"/>
      <c r="O24"/>
      <c r="P24"/>
      <c r="Q24" s="25">
        <f t="shared" si="0"/>
        <v>0</v>
      </c>
      <c r="R24" s="24">
        <f t="shared" si="1"/>
        <v>0</v>
      </c>
      <c r="S24" s="25">
        <f t="shared" si="2"/>
        <v>0</v>
      </c>
      <c r="T24" s="26">
        <v>0.32291666666666669</v>
      </c>
      <c r="U24" s="25">
        <f t="shared" si="3"/>
        <v>0</v>
      </c>
    </row>
    <row r="25" spans="1:21" ht="19.5" customHeight="1">
      <c r="A25" s="8">
        <v>45032</v>
      </c>
      <c r="B25" s="32" t="s">
        <v>98</v>
      </c>
      <c r="C25" s="31" t="s">
        <v>97</v>
      </c>
      <c r="D25" s="38" t="s">
        <v>97</v>
      </c>
      <c r="E25" s="36" t="s">
        <v>14</v>
      </c>
      <c r="F25" s="39" t="s">
        <v>97</v>
      </c>
      <c r="G25" s="41"/>
      <c r="H25" s="41"/>
      <c r="I25" s="41"/>
      <c r="J25" s="41"/>
      <c r="K25" s="41"/>
      <c r="L25" s="41"/>
      <c r="M25" s="54"/>
      <c r="N25" s="54"/>
      <c r="O25"/>
      <c r="P25"/>
      <c r="Q25" s="25">
        <f t="shared" si="0"/>
        <v>0</v>
      </c>
      <c r="R25" s="24">
        <f t="shared" si="1"/>
        <v>0</v>
      </c>
      <c r="S25" s="25">
        <f t="shared" si="2"/>
        <v>0</v>
      </c>
      <c r="T25" s="26">
        <v>0.32291666666666669</v>
      </c>
      <c r="U25" s="25">
        <f t="shared" si="3"/>
        <v>0</v>
      </c>
    </row>
    <row r="26" spans="1:21" ht="19.5" customHeight="1">
      <c r="A26" s="8">
        <v>45033</v>
      </c>
      <c r="B26" s="32" t="s">
        <v>99</v>
      </c>
      <c r="C26" s="31" t="s">
        <v>97</v>
      </c>
      <c r="D26" s="38" t="s">
        <v>100</v>
      </c>
      <c r="E26" s="36" t="s">
        <v>14</v>
      </c>
      <c r="F26" s="39" t="s">
        <v>101</v>
      </c>
      <c r="G26" s="41" t="s">
        <v>28</v>
      </c>
      <c r="H26" s="41"/>
      <c r="I26" s="41"/>
      <c r="J26" s="41"/>
      <c r="K26" s="41"/>
      <c r="L26" s="41"/>
      <c r="M26" s="54"/>
      <c r="N26" s="54"/>
      <c r="O26"/>
      <c r="P26"/>
      <c r="Q26" s="25">
        <f t="shared" si="0"/>
        <v>0.36458333333333331</v>
      </c>
      <c r="R26" s="24" t="str">
        <f t="shared" si="1"/>
        <v>1:00</v>
      </c>
      <c r="S26" s="25">
        <f t="shared" si="2"/>
        <v>0.32291666666666663</v>
      </c>
      <c r="T26" s="26">
        <v>0.32291666666666669</v>
      </c>
      <c r="U26" s="25">
        <f t="shared" si="3"/>
        <v>0</v>
      </c>
    </row>
    <row r="27" spans="1:21" ht="19.5" customHeight="1">
      <c r="A27" s="8">
        <v>45034</v>
      </c>
      <c r="B27" s="32" t="s">
        <v>102</v>
      </c>
      <c r="C27" s="31" t="s">
        <v>97</v>
      </c>
      <c r="D27" s="38" t="s">
        <v>100</v>
      </c>
      <c r="E27" s="36" t="s">
        <v>14</v>
      </c>
      <c r="F27" s="39" t="s">
        <v>101</v>
      </c>
      <c r="G27" s="41" t="s">
        <v>28</v>
      </c>
      <c r="H27" s="41"/>
      <c r="I27" s="41"/>
      <c r="J27" s="41"/>
      <c r="K27" s="41"/>
      <c r="L27" s="41"/>
      <c r="M27" s="54"/>
      <c r="N27" s="54"/>
      <c r="O27"/>
      <c r="P27"/>
      <c r="Q27" s="25">
        <f t="shared" si="0"/>
        <v>0.36458333333333331</v>
      </c>
      <c r="R27" s="24" t="str">
        <f t="shared" si="1"/>
        <v>1:00</v>
      </c>
      <c r="S27" s="25">
        <f t="shared" si="2"/>
        <v>0.32291666666666663</v>
      </c>
      <c r="T27" s="26">
        <v>0.32291666666666669</v>
      </c>
      <c r="U27" s="25">
        <f t="shared" si="3"/>
        <v>0</v>
      </c>
    </row>
    <row r="28" spans="1:21" ht="19.5" customHeight="1">
      <c r="A28" s="8">
        <v>45035</v>
      </c>
      <c r="B28" s="32" t="s">
        <v>103</v>
      </c>
      <c r="C28" s="31" t="s">
        <v>97</v>
      </c>
      <c r="D28" s="38"/>
      <c r="E28" s="36" t="s">
        <v>14</v>
      </c>
      <c r="F28" s="39"/>
      <c r="G28" s="41"/>
      <c r="H28" s="41"/>
      <c r="I28" s="41"/>
      <c r="J28" s="41"/>
      <c r="K28" s="41"/>
      <c r="L28" s="41" t="s">
        <v>28</v>
      </c>
      <c r="M28" s="54" t="s">
        <v>39</v>
      </c>
      <c r="N28" s="54"/>
      <c r="O28"/>
      <c r="P28"/>
      <c r="Q28" s="25">
        <f t="shared" si="0"/>
        <v>0</v>
      </c>
      <c r="R28" s="24">
        <f t="shared" si="1"/>
        <v>0</v>
      </c>
      <c r="S28" s="25">
        <f t="shared" si="2"/>
        <v>0</v>
      </c>
      <c r="T28" s="26">
        <v>0.32291666666666669</v>
      </c>
      <c r="U28" s="25">
        <f t="shared" si="3"/>
        <v>0</v>
      </c>
    </row>
    <row r="29" spans="1:21" ht="19.5" customHeight="1">
      <c r="A29" s="8">
        <v>45036</v>
      </c>
      <c r="B29" s="32" t="s">
        <v>104</v>
      </c>
      <c r="C29" s="31" t="s">
        <v>97</v>
      </c>
      <c r="D29" s="38" t="s">
        <v>100</v>
      </c>
      <c r="E29" s="36" t="s">
        <v>14</v>
      </c>
      <c r="F29" s="39" t="s">
        <v>101</v>
      </c>
      <c r="G29" s="41"/>
      <c r="H29" s="41"/>
      <c r="I29" s="41"/>
      <c r="J29" s="41"/>
      <c r="K29" s="41"/>
      <c r="L29" s="41" t="s">
        <v>33</v>
      </c>
      <c r="M29" s="54" t="s">
        <v>36</v>
      </c>
      <c r="N29" s="54"/>
      <c r="O29"/>
      <c r="P29"/>
      <c r="Q29" s="25">
        <f t="shared" si="0"/>
        <v>0.36458333333333331</v>
      </c>
      <c r="R29" s="24" t="str">
        <f t="shared" si="1"/>
        <v>1:00</v>
      </c>
      <c r="S29" s="25">
        <f t="shared" si="2"/>
        <v>0.32291666666666663</v>
      </c>
      <c r="T29" s="26">
        <v>0.32291666666666669</v>
      </c>
      <c r="U29" s="25">
        <f t="shared" si="3"/>
        <v>0</v>
      </c>
    </row>
    <row r="30" spans="1:21" ht="19.5" customHeight="1">
      <c r="A30" s="8">
        <v>45037</v>
      </c>
      <c r="B30" s="32" t="s">
        <v>105</v>
      </c>
      <c r="C30" s="31" t="s">
        <v>97</v>
      </c>
      <c r="D30" s="38" t="s">
        <v>100</v>
      </c>
      <c r="E30" s="36" t="s">
        <v>14</v>
      </c>
      <c r="F30" s="39" t="s">
        <v>101</v>
      </c>
      <c r="G30" s="41" t="s">
        <v>28</v>
      </c>
      <c r="H30" s="41"/>
      <c r="I30" s="41"/>
      <c r="J30" s="41"/>
      <c r="K30" s="41"/>
      <c r="L30" s="41"/>
      <c r="M30" s="54"/>
      <c r="N30" s="54"/>
      <c r="O30"/>
      <c r="P30"/>
      <c r="Q30" s="25">
        <f t="shared" si="0"/>
        <v>0.36458333333333331</v>
      </c>
      <c r="R30" s="24" t="str">
        <f t="shared" si="1"/>
        <v>1:00</v>
      </c>
      <c r="S30" s="25">
        <f t="shared" si="2"/>
        <v>0.32291666666666663</v>
      </c>
      <c r="T30" s="26">
        <v>0.32291666666666669</v>
      </c>
      <c r="U30" s="25">
        <f t="shared" si="3"/>
        <v>0</v>
      </c>
    </row>
    <row r="31" spans="1:21" ht="19.5" customHeight="1">
      <c r="A31" s="8">
        <v>45038</v>
      </c>
      <c r="B31" s="32" t="s">
        <v>96</v>
      </c>
      <c r="C31" s="31" t="s">
        <v>97</v>
      </c>
      <c r="D31" s="38" t="s">
        <v>97</v>
      </c>
      <c r="E31" s="36" t="s">
        <v>14</v>
      </c>
      <c r="F31" s="39" t="s">
        <v>97</v>
      </c>
      <c r="G31" s="41" t="s">
        <v>28</v>
      </c>
      <c r="H31" s="41" t="s">
        <v>28</v>
      </c>
      <c r="I31" s="41"/>
      <c r="J31" s="41"/>
      <c r="K31" s="41"/>
      <c r="L31" s="41"/>
      <c r="M31" s="54" t="s">
        <v>112</v>
      </c>
      <c r="N31" s="54"/>
      <c r="O31"/>
      <c r="P31"/>
      <c r="Q31" s="25">
        <f t="shared" si="0"/>
        <v>0</v>
      </c>
      <c r="R31" s="24">
        <f t="shared" si="1"/>
        <v>0</v>
      </c>
      <c r="S31" s="25">
        <f t="shared" si="2"/>
        <v>0</v>
      </c>
      <c r="T31" s="26">
        <v>0.32291666666666669</v>
      </c>
      <c r="U31" s="25">
        <f t="shared" si="3"/>
        <v>0</v>
      </c>
    </row>
    <row r="32" spans="1:21" ht="19.5" customHeight="1">
      <c r="A32" s="8">
        <v>45039</v>
      </c>
      <c r="B32" s="32" t="s">
        <v>98</v>
      </c>
      <c r="C32" s="31" t="s">
        <v>97</v>
      </c>
      <c r="D32" s="38" t="s">
        <v>97</v>
      </c>
      <c r="E32" s="36" t="s">
        <v>14</v>
      </c>
      <c r="F32" s="39" t="s">
        <v>97</v>
      </c>
      <c r="G32" s="41"/>
      <c r="H32" s="41"/>
      <c r="I32" s="41"/>
      <c r="J32" s="41"/>
      <c r="K32" s="41"/>
      <c r="L32" s="41"/>
      <c r="M32" s="54"/>
      <c r="N32" s="54"/>
      <c r="O32"/>
      <c r="P32"/>
      <c r="Q32" s="25">
        <f t="shared" si="0"/>
        <v>0</v>
      </c>
      <c r="R32" s="24">
        <f t="shared" si="1"/>
        <v>0</v>
      </c>
      <c r="S32" s="25">
        <f t="shared" si="2"/>
        <v>0</v>
      </c>
      <c r="T32" s="26">
        <v>0.32291666666666669</v>
      </c>
      <c r="U32" s="25">
        <f t="shared" si="3"/>
        <v>0</v>
      </c>
    </row>
    <row r="33" spans="1:21" ht="19.5" customHeight="1">
      <c r="A33" s="8">
        <v>45040</v>
      </c>
      <c r="B33" s="32" t="s">
        <v>99</v>
      </c>
      <c r="C33" s="31" t="s">
        <v>97</v>
      </c>
      <c r="D33" s="38" t="s">
        <v>100</v>
      </c>
      <c r="E33" s="36" t="s">
        <v>14</v>
      </c>
      <c r="F33" s="39" t="s">
        <v>101</v>
      </c>
      <c r="G33" s="41" t="s">
        <v>28</v>
      </c>
      <c r="H33" s="41"/>
      <c r="I33" s="41"/>
      <c r="J33" s="41"/>
      <c r="K33" s="41"/>
      <c r="L33" s="41"/>
      <c r="M33" s="54"/>
      <c r="N33" s="54"/>
      <c r="O33"/>
      <c r="P33"/>
      <c r="Q33" s="25">
        <f t="shared" si="0"/>
        <v>0.36458333333333331</v>
      </c>
      <c r="R33" s="24" t="str">
        <f t="shared" si="1"/>
        <v>1:00</v>
      </c>
      <c r="S33" s="25">
        <f t="shared" si="2"/>
        <v>0.32291666666666663</v>
      </c>
      <c r="T33" s="26">
        <v>0.32291666666666669</v>
      </c>
      <c r="U33" s="25">
        <f t="shared" si="3"/>
        <v>0</v>
      </c>
    </row>
    <row r="34" spans="1:21" ht="19.5" customHeight="1">
      <c r="A34" s="8">
        <v>45041</v>
      </c>
      <c r="B34" s="32" t="s">
        <v>102</v>
      </c>
      <c r="C34" s="31" t="s">
        <v>97</v>
      </c>
      <c r="D34" s="38" t="s">
        <v>100</v>
      </c>
      <c r="E34" s="36" t="s">
        <v>14</v>
      </c>
      <c r="F34" s="39" t="s">
        <v>101</v>
      </c>
      <c r="G34" s="41" t="s">
        <v>28</v>
      </c>
      <c r="H34" s="41"/>
      <c r="I34" s="41"/>
      <c r="J34" s="41"/>
      <c r="K34" s="41"/>
      <c r="L34" s="41"/>
      <c r="M34" s="54"/>
      <c r="N34" s="54"/>
      <c r="O34"/>
      <c r="P34"/>
      <c r="Q34" s="25">
        <f t="shared" si="0"/>
        <v>0.36458333333333331</v>
      </c>
      <c r="R34" s="24" t="str">
        <f t="shared" si="1"/>
        <v>1:00</v>
      </c>
      <c r="S34" s="25">
        <f t="shared" si="2"/>
        <v>0.32291666666666663</v>
      </c>
      <c r="T34" s="26">
        <v>0.32291666666666669</v>
      </c>
      <c r="U34" s="25">
        <f t="shared" si="3"/>
        <v>0</v>
      </c>
    </row>
    <row r="35" spans="1:21" ht="19.5" customHeight="1">
      <c r="A35" s="8">
        <v>45042</v>
      </c>
      <c r="B35" s="32" t="s">
        <v>103</v>
      </c>
      <c r="C35" s="31" t="s">
        <v>97</v>
      </c>
      <c r="D35" s="38" t="s">
        <v>100</v>
      </c>
      <c r="E35" s="36" t="s">
        <v>14</v>
      </c>
      <c r="F35" s="39" t="s">
        <v>101</v>
      </c>
      <c r="G35" s="41" t="s">
        <v>28</v>
      </c>
      <c r="H35" s="41"/>
      <c r="I35" s="41"/>
      <c r="J35" s="41"/>
      <c r="K35" s="41"/>
      <c r="L35" s="41"/>
      <c r="M35" s="54"/>
      <c r="N35" s="54"/>
      <c r="O35"/>
      <c r="P35"/>
      <c r="Q35" s="25">
        <f t="shared" si="0"/>
        <v>0.36458333333333331</v>
      </c>
      <c r="R35" s="24" t="str">
        <f t="shared" si="1"/>
        <v>1:00</v>
      </c>
      <c r="S35" s="25">
        <f t="shared" si="2"/>
        <v>0.32291666666666663</v>
      </c>
      <c r="T35" s="26">
        <v>0.32291666666666669</v>
      </c>
      <c r="U35" s="25">
        <f t="shared" si="3"/>
        <v>0</v>
      </c>
    </row>
    <row r="36" spans="1:21" ht="19.5" customHeight="1">
      <c r="A36" s="8">
        <v>45043</v>
      </c>
      <c r="B36" s="32" t="s">
        <v>104</v>
      </c>
      <c r="C36" s="31" t="s">
        <v>97</v>
      </c>
      <c r="D36" s="38" t="s">
        <v>100</v>
      </c>
      <c r="E36" s="36" t="s">
        <v>14</v>
      </c>
      <c r="F36" s="39" t="s">
        <v>101</v>
      </c>
      <c r="G36" s="41" t="s">
        <v>28</v>
      </c>
      <c r="H36" s="41"/>
      <c r="I36" s="41"/>
      <c r="J36" s="41"/>
      <c r="K36" s="41"/>
      <c r="L36" s="41"/>
      <c r="M36" s="54" t="s">
        <v>37</v>
      </c>
      <c r="N36" s="54"/>
      <c r="O36"/>
      <c r="P36"/>
      <c r="Q36" s="25">
        <f t="shared" si="0"/>
        <v>0.36458333333333331</v>
      </c>
      <c r="R36" s="24" t="str">
        <f t="shared" si="1"/>
        <v>1:00</v>
      </c>
      <c r="S36" s="25">
        <f t="shared" si="2"/>
        <v>0.32291666666666663</v>
      </c>
      <c r="T36" s="26">
        <v>0.32291666666666669</v>
      </c>
      <c r="U36" s="25">
        <f t="shared" si="3"/>
        <v>0</v>
      </c>
    </row>
    <row r="37" spans="1:21" ht="19.5" customHeight="1">
      <c r="A37" s="8">
        <v>45044</v>
      </c>
      <c r="B37" s="32" t="s">
        <v>105</v>
      </c>
      <c r="C37" s="31" t="s">
        <v>97</v>
      </c>
      <c r="D37" s="38" t="s">
        <v>100</v>
      </c>
      <c r="E37" s="36" t="s">
        <v>14</v>
      </c>
      <c r="F37" s="39" t="s">
        <v>101</v>
      </c>
      <c r="G37" s="41"/>
      <c r="H37" s="41"/>
      <c r="I37" s="41" t="s">
        <v>28</v>
      </c>
      <c r="J37" s="41"/>
      <c r="K37" s="41"/>
      <c r="L37" s="41"/>
      <c r="M37" s="54" t="s">
        <v>38</v>
      </c>
      <c r="N37" s="54"/>
      <c r="O37"/>
      <c r="P37"/>
      <c r="Q37" s="25">
        <f t="shared" si="0"/>
        <v>0.36458333333333331</v>
      </c>
      <c r="R37" s="24" t="str">
        <f t="shared" si="1"/>
        <v>1:00</v>
      </c>
      <c r="S37" s="25">
        <f t="shared" si="2"/>
        <v>0.32291666666666663</v>
      </c>
      <c r="T37" s="26">
        <v>0.32291666666666669</v>
      </c>
      <c r="U37" s="25">
        <f t="shared" si="3"/>
        <v>0</v>
      </c>
    </row>
    <row r="38" spans="1:21" ht="19.5" customHeight="1">
      <c r="A38" s="8">
        <v>45045</v>
      </c>
      <c r="B38" s="32" t="s">
        <v>96</v>
      </c>
      <c r="C38" s="31" t="s">
        <v>106</v>
      </c>
      <c r="D38" s="38" t="s">
        <v>97</v>
      </c>
      <c r="E38" s="36" t="s">
        <v>14</v>
      </c>
      <c r="F38" s="39" t="s">
        <v>97</v>
      </c>
      <c r="G38" s="41"/>
      <c r="H38" s="41"/>
      <c r="I38" s="41" t="s">
        <v>28</v>
      </c>
      <c r="J38" s="41"/>
      <c r="K38" s="41"/>
      <c r="L38" s="41"/>
      <c r="M38" s="82" t="s">
        <v>40</v>
      </c>
      <c r="N38" s="83"/>
      <c r="O38"/>
      <c r="P38"/>
      <c r="Q38" s="25">
        <f t="shared" si="0"/>
        <v>0</v>
      </c>
      <c r="R38" s="24">
        <f t="shared" si="1"/>
        <v>0</v>
      </c>
      <c r="S38" s="25">
        <f t="shared" si="2"/>
        <v>0</v>
      </c>
      <c r="T38" s="26">
        <v>0.32291666666666669</v>
      </c>
      <c r="U38" s="25">
        <f t="shared" si="3"/>
        <v>0</v>
      </c>
    </row>
    <row r="39" spans="1:21" ht="19.5" customHeight="1">
      <c r="A39" s="8">
        <v>45046</v>
      </c>
      <c r="B39" s="32" t="s">
        <v>98</v>
      </c>
      <c r="C39" s="31" t="s">
        <v>97</v>
      </c>
      <c r="D39" s="38" t="s">
        <v>97</v>
      </c>
      <c r="E39" s="36" t="s">
        <v>14</v>
      </c>
      <c r="F39" s="39" t="s">
        <v>97</v>
      </c>
      <c r="G39" s="41"/>
      <c r="H39" s="41"/>
      <c r="I39" s="41"/>
      <c r="J39" s="41"/>
      <c r="K39" s="41"/>
      <c r="L39" s="41"/>
      <c r="M39" s="82" t="s">
        <v>35</v>
      </c>
      <c r="N39" s="83"/>
      <c r="O39"/>
      <c r="P39"/>
      <c r="Q39" s="25">
        <f t="shared" si="0"/>
        <v>0</v>
      </c>
      <c r="R39" s="24">
        <f t="shared" si="1"/>
        <v>0</v>
      </c>
      <c r="S39" s="25">
        <f t="shared" si="2"/>
        <v>0</v>
      </c>
      <c r="T39" s="26">
        <v>0.32291666666666669</v>
      </c>
      <c r="U39" s="25">
        <f t="shared" si="3"/>
        <v>0</v>
      </c>
    </row>
    <row r="40" spans="1:21" ht="19.5" customHeight="1">
      <c r="A40" s="8">
        <v>45047</v>
      </c>
      <c r="B40" s="32" t="s">
        <v>99</v>
      </c>
      <c r="C40" s="31" t="s">
        <v>97</v>
      </c>
      <c r="D40" s="38"/>
      <c r="E40" s="36" t="s">
        <v>52</v>
      </c>
      <c r="F40" s="39"/>
      <c r="G40" s="22"/>
      <c r="H40" s="22"/>
      <c r="I40" s="22"/>
      <c r="J40" s="22"/>
      <c r="K40" s="22"/>
      <c r="L40" s="22"/>
      <c r="M40" s="54"/>
      <c r="N40" s="54"/>
      <c r="O40"/>
      <c r="P40"/>
      <c r="Q40" s="25">
        <f t="shared" si="0"/>
        <v>0</v>
      </c>
      <c r="R40" s="24">
        <f t="shared" si="1"/>
        <v>0</v>
      </c>
      <c r="S40" s="25">
        <f t="shared" si="2"/>
        <v>0</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40:N40 M10:N39">
    <cfRule type="expression" dxfId="1" priority="10">
      <formula>COUNTIF(INDIRECT("祝日"),$A10)&gt;0</formula>
    </cfRule>
    <cfRule type="expression" dxfId="0" priority="11">
      <formula>OR($B10="土",$B10="日")</formula>
    </cfRule>
  </conditionalFormatting>
  <conditionalFormatting sqref="B10:L39">
    <cfRule type="expression" dxfId="29" priority="1">
      <formula>COUNTIF(INDIRECT("祝日"),$A10)&gt;0</formula>
    </cfRule>
    <cfRule type="expression" dxfId="28" priority="2">
      <formula>OR($B10="土",$B10="日")</formula>
    </cfRule>
  </conditionalFormatting>
  <dataValidations count="4">
    <dataValidation type="time" allowBlank="1" showInputMessage="1" showErrorMessage="1" sqref="F40 D40">
      <formula1>0</formula1>
      <formula2>"23:00"+"10:00"</formula2>
    </dataValidation>
    <dataValidation type="list" allowBlank="1" showInputMessage="1" showErrorMessage="1" sqref="L10:L40">
      <formula1>$O$41:$O$42</formula1>
    </dataValidation>
    <dataValidation type="list" allowBlank="1" showInputMessage="1" showErrorMessage="1" sqref="G10:K39">
      <formula1>$O$41</formula1>
    </dataValidation>
    <dataValidation type="time" allowBlank="1" showInputMessage="1" showErrorMessage="1" sqref="D10:D39 F10:F39">
      <formula1>0</formula1>
      <formula2>"23:00"+"8:00"</formula2>
    </dataValidation>
  </dataValidations>
  <pageMargins left="0.41" right="0.46" top="0.52" bottom="0.47" header="0.3" footer="0.3"/>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topLeftCell="A4" zoomScale="70" zoomScaleNormal="100" zoomScaleSheetLayoutView="70" workbookViewId="0">
      <selection activeCell="N5" sqref="A1:N1048576"/>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6" t="s">
        <v>107</v>
      </c>
      <c r="B6" s="57"/>
      <c r="C6" s="7" t="s">
        <v>17</v>
      </c>
    </row>
    <row r="7" spans="1:21" ht="17.25">
      <c r="A7" s="56" t="s">
        <v>60</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45261</v>
      </c>
      <c r="B10" s="32" t="s">
        <v>105</v>
      </c>
      <c r="C10" s="31" t="s">
        <v>97</v>
      </c>
      <c r="D10" s="37" t="s">
        <v>100</v>
      </c>
      <c r="E10" s="35" t="s">
        <v>41</v>
      </c>
      <c r="F10" s="37" t="s">
        <v>101</v>
      </c>
      <c r="G10" s="27"/>
      <c r="H10" s="27"/>
      <c r="I10" s="27"/>
      <c r="J10" s="27"/>
      <c r="K10" s="27"/>
      <c r="L10" s="27"/>
      <c r="M10" s="54"/>
      <c r="N10" s="54"/>
      <c r="O10"/>
      <c r="P10"/>
      <c r="Q10" s="25">
        <f>IF(AND(F10&lt;&gt;"",D10&lt;&gt;""),F10-D10,0)</f>
        <v>0.36458333333333331</v>
      </c>
      <c r="R10" s="24" t="str">
        <f>IF(Q10&gt;"8:00"*1,"1:00",IF(AND(Q10&lt;="8:00"*1,Q10&gt;"6:00"*1),"0:45",0))</f>
        <v>1:00</v>
      </c>
      <c r="S10" s="25">
        <f>Q10-R10</f>
        <v>0.32291666666666663</v>
      </c>
      <c r="T10" s="26">
        <v>0.32291666666666669</v>
      </c>
      <c r="U10" s="25">
        <f>IF((S10-T10)&lt;0,0,S10-T10)</f>
        <v>0</v>
      </c>
    </row>
    <row r="11" spans="1:21" ht="19.5" customHeight="1">
      <c r="A11" s="8">
        <v>45262</v>
      </c>
      <c r="B11" s="33" t="s">
        <v>96</v>
      </c>
      <c r="C11" s="31" t="s">
        <v>97</v>
      </c>
      <c r="D11" s="38" t="s">
        <v>97</v>
      </c>
      <c r="E11" s="36" t="s">
        <v>41</v>
      </c>
      <c r="F11" s="39" t="s">
        <v>97</v>
      </c>
      <c r="G11" s="27"/>
      <c r="H11" s="27"/>
      <c r="I11" s="27"/>
      <c r="J11" s="27"/>
      <c r="K11" s="27"/>
      <c r="L11" s="27"/>
      <c r="M11" s="54"/>
      <c r="N11" s="54"/>
      <c r="O11"/>
      <c r="P11"/>
      <c r="Q11" s="25">
        <f t="shared" ref="Q11:Q40" si="0">IF(AND(F11&lt;&gt;"",D11&lt;&gt;""),F11-D11,0)</f>
        <v>0</v>
      </c>
      <c r="R11" s="24">
        <f t="shared" ref="R11:R40" si="1">IF(Q11&gt;"8:00"*1,"1:00",IF(AND(Q11&lt;="8:00"*1,Q11&gt;"6:00"*1),"0:45",0))</f>
        <v>0</v>
      </c>
      <c r="S11" s="25">
        <f t="shared" ref="S11:S40" si="2">Q11-R11</f>
        <v>0</v>
      </c>
      <c r="T11" s="26">
        <v>0.32291666666666669</v>
      </c>
      <c r="U11" s="25">
        <f t="shared" ref="U11:U40" si="3">IF((S11-T11)&lt;0,0,S11-T11)</f>
        <v>0</v>
      </c>
    </row>
    <row r="12" spans="1:21" ht="19.5" customHeight="1">
      <c r="A12" s="8">
        <v>45263</v>
      </c>
      <c r="B12" s="32" t="s">
        <v>98</v>
      </c>
      <c r="C12" s="31" t="s">
        <v>97</v>
      </c>
      <c r="D12" s="38" t="s">
        <v>97</v>
      </c>
      <c r="E12" s="36" t="s">
        <v>41</v>
      </c>
      <c r="F12" s="39" t="s">
        <v>97</v>
      </c>
      <c r="G12" s="27"/>
      <c r="H12" s="27"/>
      <c r="I12" s="27"/>
      <c r="J12" s="27"/>
      <c r="K12" s="27"/>
      <c r="L12" s="27"/>
      <c r="M12" s="54"/>
      <c r="N12" s="54"/>
      <c r="O12"/>
      <c r="P12"/>
      <c r="Q12" s="25">
        <f t="shared" si="0"/>
        <v>0</v>
      </c>
      <c r="R12" s="24">
        <f t="shared" si="1"/>
        <v>0</v>
      </c>
      <c r="S12" s="25">
        <f t="shared" si="2"/>
        <v>0</v>
      </c>
      <c r="T12" s="26">
        <v>0.32291666666666669</v>
      </c>
      <c r="U12" s="25">
        <f t="shared" si="3"/>
        <v>0</v>
      </c>
    </row>
    <row r="13" spans="1:21" ht="19.5" customHeight="1">
      <c r="A13" s="8">
        <v>45264</v>
      </c>
      <c r="B13" s="32" t="s">
        <v>99</v>
      </c>
      <c r="C13" s="31" t="s">
        <v>97</v>
      </c>
      <c r="D13" s="38" t="s">
        <v>100</v>
      </c>
      <c r="E13" s="36" t="s">
        <v>41</v>
      </c>
      <c r="F13" s="39" t="s">
        <v>101</v>
      </c>
      <c r="G13" s="27"/>
      <c r="H13" s="27"/>
      <c r="I13" s="27"/>
      <c r="J13" s="27"/>
      <c r="K13" s="27"/>
      <c r="L13" s="27"/>
      <c r="M13" s="54"/>
      <c r="N13" s="54"/>
      <c r="O13"/>
      <c r="P13"/>
      <c r="Q13" s="25">
        <f t="shared" si="0"/>
        <v>0.36458333333333331</v>
      </c>
      <c r="R13" s="24" t="str">
        <f>IF(Q13&gt;"8:00"*1,"1:00",IF(AND(Q13&lt;="8:00"*1,Q13&gt;"6:00"*1),"0:45",0))</f>
        <v>1:00</v>
      </c>
      <c r="S13" s="25">
        <f t="shared" si="2"/>
        <v>0.32291666666666663</v>
      </c>
      <c r="T13" s="26">
        <v>0.32291666666666669</v>
      </c>
      <c r="U13" s="25">
        <f t="shared" si="3"/>
        <v>0</v>
      </c>
    </row>
    <row r="14" spans="1:21" ht="19.5" customHeight="1">
      <c r="A14" s="8">
        <v>45265</v>
      </c>
      <c r="B14" s="32" t="s">
        <v>102</v>
      </c>
      <c r="C14" s="31" t="s">
        <v>97</v>
      </c>
      <c r="D14" s="38" t="s">
        <v>100</v>
      </c>
      <c r="E14" s="36" t="s">
        <v>41</v>
      </c>
      <c r="F14" s="39" t="s">
        <v>101</v>
      </c>
      <c r="G14" s="27"/>
      <c r="H14" s="27"/>
      <c r="I14" s="27"/>
      <c r="J14" s="27"/>
      <c r="K14" s="27"/>
      <c r="L14" s="27"/>
      <c r="M14" s="54"/>
      <c r="N14" s="54"/>
      <c r="O14"/>
      <c r="P14"/>
      <c r="Q14" s="25">
        <f t="shared" si="0"/>
        <v>0.36458333333333331</v>
      </c>
      <c r="R14" s="24" t="str">
        <f t="shared" si="1"/>
        <v>1:00</v>
      </c>
      <c r="S14" s="25">
        <f t="shared" si="2"/>
        <v>0.32291666666666663</v>
      </c>
      <c r="T14" s="26">
        <v>0.32291666666666669</v>
      </c>
      <c r="U14" s="25">
        <f t="shared" si="3"/>
        <v>0</v>
      </c>
    </row>
    <row r="15" spans="1:21" ht="19.5" customHeight="1">
      <c r="A15" s="8">
        <v>45266</v>
      </c>
      <c r="B15" s="32" t="s">
        <v>103</v>
      </c>
      <c r="C15" s="31" t="s">
        <v>97</v>
      </c>
      <c r="D15" s="38" t="s">
        <v>100</v>
      </c>
      <c r="E15" s="36" t="s">
        <v>41</v>
      </c>
      <c r="F15" s="39" t="s">
        <v>101</v>
      </c>
      <c r="G15" s="27"/>
      <c r="H15" s="27"/>
      <c r="I15" s="27"/>
      <c r="J15" s="27"/>
      <c r="K15" s="27"/>
      <c r="L15" s="27"/>
      <c r="M15" s="55"/>
      <c r="N15" s="55"/>
      <c r="O15"/>
      <c r="P15"/>
      <c r="Q15" s="25">
        <f t="shared" si="0"/>
        <v>0.36458333333333331</v>
      </c>
      <c r="R15" s="24" t="str">
        <f>IF(Q15&gt;"8:00"*1,"1:00",IF(AND(Q15&lt;="8:00"*1,Q15&gt;"6:00"*1),"0:45",0))</f>
        <v>1:00</v>
      </c>
      <c r="S15" s="25">
        <f t="shared" si="2"/>
        <v>0.32291666666666663</v>
      </c>
      <c r="T15" s="26">
        <v>0.32291666666666669</v>
      </c>
      <c r="U15" s="25">
        <f>IF((S15-T15)&lt;0,0,S15-T15)</f>
        <v>0</v>
      </c>
    </row>
    <row r="16" spans="1:21" ht="19.5" customHeight="1">
      <c r="A16" s="8">
        <v>45267</v>
      </c>
      <c r="B16" s="32" t="s">
        <v>104</v>
      </c>
      <c r="C16" s="31" t="s">
        <v>97</v>
      </c>
      <c r="D16" s="38" t="s">
        <v>100</v>
      </c>
      <c r="E16" s="36" t="s">
        <v>41</v>
      </c>
      <c r="F16" s="39" t="s">
        <v>101</v>
      </c>
      <c r="G16" s="27"/>
      <c r="H16" s="27"/>
      <c r="I16" s="27"/>
      <c r="J16" s="27"/>
      <c r="K16" s="27"/>
      <c r="L16" s="27"/>
      <c r="M16" s="54"/>
      <c r="N16" s="54"/>
      <c r="O16"/>
      <c r="P16"/>
      <c r="Q16" s="25">
        <f t="shared" si="0"/>
        <v>0.36458333333333331</v>
      </c>
      <c r="R16" s="24" t="str">
        <f t="shared" si="1"/>
        <v>1:00</v>
      </c>
      <c r="S16" s="25">
        <f t="shared" si="2"/>
        <v>0.32291666666666663</v>
      </c>
      <c r="T16" s="26">
        <v>0.32291666666666669</v>
      </c>
      <c r="U16" s="25">
        <f t="shared" si="3"/>
        <v>0</v>
      </c>
    </row>
    <row r="17" spans="1:21" ht="19.5" customHeight="1">
      <c r="A17" s="8">
        <v>45268</v>
      </c>
      <c r="B17" s="32" t="s">
        <v>105</v>
      </c>
      <c r="C17" s="31" t="s">
        <v>97</v>
      </c>
      <c r="D17" s="38" t="s">
        <v>100</v>
      </c>
      <c r="E17" s="36" t="s">
        <v>41</v>
      </c>
      <c r="F17" s="39" t="s">
        <v>101</v>
      </c>
      <c r="G17" s="27"/>
      <c r="H17" s="27"/>
      <c r="I17" s="27"/>
      <c r="J17" s="27"/>
      <c r="K17" s="27"/>
      <c r="L17" s="27"/>
      <c r="M17" s="54"/>
      <c r="N17" s="54"/>
      <c r="O17"/>
      <c r="P17"/>
      <c r="Q17" s="25">
        <f t="shared" si="0"/>
        <v>0.36458333333333331</v>
      </c>
      <c r="R17" s="24" t="str">
        <f t="shared" si="1"/>
        <v>1:00</v>
      </c>
      <c r="S17" s="25">
        <f t="shared" si="2"/>
        <v>0.32291666666666663</v>
      </c>
      <c r="T17" s="26">
        <v>0.32291666666666669</v>
      </c>
      <c r="U17" s="25">
        <f t="shared" si="3"/>
        <v>0</v>
      </c>
    </row>
    <row r="18" spans="1:21" ht="19.5" customHeight="1">
      <c r="A18" s="8">
        <v>45269</v>
      </c>
      <c r="B18" s="32" t="s">
        <v>96</v>
      </c>
      <c r="C18" s="31" t="s">
        <v>97</v>
      </c>
      <c r="D18" s="38" t="s">
        <v>97</v>
      </c>
      <c r="E18" s="36" t="s">
        <v>41</v>
      </c>
      <c r="F18" s="39" t="s">
        <v>97</v>
      </c>
      <c r="G18" s="27"/>
      <c r="H18" s="27"/>
      <c r="I18" s="27"/>
      <c r="J18" s="27"/>
      <c r="K18" s="27"/>
      <c r="L18" s="27"/>
      <c r="M18" s="54"/>
      <c r="N18" s="54"/>
      <c r="O18"/>
      <c r="P18"/>
      <c r="Q18" s="25">
        <f t="shared" si="0"/>
        <v>0</v>
      </c>
      <c r="R18" s="24">
        <f t="shared" si="1"/>
        <v>0</v>
      </c>
      <c r="S18" s="25">
        <f t="shared" si="2"/>
        <v>0</v>
      </c>
      <c r="T18" s="26">
        <v>0.32291666666666669</v>
      </c>
      <c r="U18" s="25">
        <f t="shared" si="3"/>
        <v>0</v>
      </c>
    </row>
    <row r="19" spans="1:21" ht="19.5" customHeight="1">
      <c r="A19" s="8">
        <v>45270</v>
      </c>
      <c r="B19" s="32" t="s">
        <v>98</v>
      </c>
      <c r="C19" s="31" t="s">
        <v>97</v>
      </c>
      <c r="D19" s="38" t="s">
        <v>97</v>
      </c>
      <c r="E19" s="36" t="s">
        <v>41</v>
      </c>
      <c r="F19" s="39" t="s">
        <v>97</v>
      </c>
      <c r="G19" s="27"/>
      <c r="H19" s="27"/>
      <c r="I19" s="27"/>
      <c r="J19" s="27"/>
      <c r="K19" s="27"/>
      <c r="L19" s="27"/>
      <c r="M19" s="54"/>
      <c r="N19" s="54"/>
      <c r="O19"/>
      <c r="P19"/>
      <c r="Q19" s="25">
        <f t="shared" si="0"/>
        <v>0</v>
      </c>
      <c r="R19" s="24">
        <f t="shared" si="1"/>
        <v>0</v>
      </c>
      <c r="S19" s="25">
        <f t="shared" si="2"/>
        <v>0</v>
      </c>
      <c r="T19" s="26">
        <v>0.32291666666666669</v>
      </c>
      <c r="U19" s="25">
        <f t="shared" si="3"/>
        <v>0</v>
      </c>
    </row>
    <row r="20" spans="1:21" ht="19.5" customHeight="1">
      <c r="A20" s="8">
        <v>45271</v>
      </c>
      <c r="B20" s="32" t="s">
        <v>99</v>
      </c>
      <c r="C20" s="31" t="s">
        <v>97</v>
      </c>
      <c r="D20" s="38" t="s">
        <v>100</v>
      </c>
      <c r="E20" s="36" t="s">
        <v>41</v>
      </c>
      <c r="F20" s="39" t="s">
        <v>101</v>
      </c>
      <c r="G20" s="27"/>
      <c r="H20" s="27"/>
      <c r="I20" s="27"/>
      <c r="J20" s="27"/>
      <c r="K20" s="27"/>
      <c r="L20" s="27"/>
      <c r="M20" s="54"/>
      <c r="N20" s="54"/>
      <c r="O20"/>
      <c r="P20"/>
      <c r="Q20" s="25">
        <f t="shared" si="0"/>
        <v>0.36458333333333331</v>
      </c>
      <c r="R20" s="24" t="str">
        <f t="shared" si="1"/>
        <v>1:00</v>
      </c>
      <c r="S20" s="25">
        <f t="shared" si="2"/>
        <v>0.32291666666666663</v>
      </c>
      <c r="T20" s="26">
        <v>0.32291666666666669</v>
      </c>
      <c r="U20" s="25">
        <f t="shared" si="3"/>
        <v>0</v>
      </c>
    </row>
    <row r="21" spans="1:21" ht="19.5" customHeight="1">
      <c r="A21" s="8">
        <v>45272</v>
      </c>
      <c r="B21" s="32" t="s">
        <v>102</v>
      </c>
      <c r="C21" s="31" t="s">
        <v>97</v>
      </c>
      <c r="D21" s="38" t="s">
        <v>100</v>
      </c>
      <c r="E21" s="36" t="s">
        <v>41</v>
      </c>
      <c r="F21" s="39" t="s">
        <v>101</v>
      </c>
      <c r="G21" s="27"/>
      <c r="H21" s="27"/>
      <c r="I21" s="27"/>
      <c r="J21" s="27"/>
      <c r="K21" s="27"/>
      <c r="L21" s="27"/>
      <c r="M21" s="54"/>
      <c r="N21" s="54"/>
      <c r="O21"/>
      <c r="P21"/>
      <c r="Q21" s="25">
        <f t="shared" si="0"/>
        <v>0.36458333333333331</v>
      </c>
      <c r="R21" s="24" t="str">
        <f t="shared" si="1"/>
        <v>1:00</v>
      </c>
      <c r="S21" s="25">
        <f t="shared" si="2"/>
        <v>0.32291666666666663</v>
      </c>
      <c r="T21" s="26">
        <v>0.32291666666666669</v>
      </c>
      <c r="U21" s="25">
        <f t="shared" si="3"/>
        <v>0</v>
      </c>
    </row>
    <row r="22" spans="1:21" ht="19.5" customHeight="1">
      <c r="A22" s="8">
        <v>45273</v>
      </c>
      <c r="B22" s="32" t="s">
        <v>103</v>
      </c>
      <c r="C22" s="31" t="s">
        <v>97</v>
      </c>
      <c r="D22" s="38" t="s">
        <v>100</v>
      </c>
      <c r="E22" s="36" t="s">
        <v>41</v>
      </c>
      <c r="F22" s="39" t="s">
        <v>101</v>
      </c>
      <c r="G22" s="27"/>
      <c r="H22" s="27"/>
      <c r="I22" s="27"/>
      <c r="J22" s="27"/>
      <c r="K22" s="27"/>
      <c r="L22" s="27"/>
      <c r="M22" s="54"/>
      <c r="N22" s="54"/>
      <c r="O22"/>
      <c r="P22"/>
      <c r="Q22" s="25">
        <f t="shared" si="0"/>
        <v>0.36458333333333331</v>
      </c>
      <c r="R22" s="24" t="str">
        <f t="shared" si="1"/>
        <v>1:00</v>
      </c>
      <c r="S22" s="25">
        <f t="shared" si="2"/>
        <v>0.32291666666666663</v>
      </c>
      <c r="T22" s="26">
        <v>0.32291666666666669</v>
      </c>
      <c r="U22" s="25">
        <f t="shared" si="3"/>
        <v>0</v>
      </c>
    </row>
    <row r="23" spans="1:21" ht="19.5" customHeight="1">
      <c r="A23" s="8">
        <v>45274</v>
      </c>
      <c r="B23" s="32" t="s">
        <v>104</v>
      </c>
      <c r="C23" s="31" t="s">
        <v>97</v>
      </c>
      <c r="D23" s="38" t="s">
        <v>100</v>
      </c>
      <c r="E23" s="36" t="s">
        <v>41</v>
      </c>
      <c r="F23" s="39" t="s">
        <v>101</v>
      </c>
      <c r="G23" s="27"/>
      <c r="H23" s="27"/>
      <c r="I23" s="27"/>
      <c r="J23" s="27"/>
      <c r="K23" s="27"/>
      <c r="L23" s="27"/>
      <c r="M23" s="54"/>
      <c r="N23" s="54"/>
      <c r="O23"/>
      <c r="P23"/>
      <c r="Q23" s="25">
        <f t="shared" si="0"/>
        <v>0.36458333333333331</v>
      </c>
      <c r="R23" s="24" t="str">
        <f t="shared" si="1"/>
        <v>1:00</v>
      </c>
      <c r="S23" s="25">
        <f t="shared" si="2"/>
        <v>0.32291666666666663</v>
      </c>
      <c r="T23" s="26">
        <v>0.32291666666666669</v>
      </c>
      <c r="U23" s="25">
        <f t="shared" si="3"/>
        <v>0</v>
      </c>
    </row>
    <row r="24" spans="1:21" ht="19.5" customHeight="1">
      <c r="A24" s="8">
        <v>45275</v>
      </c>
      <c r="B24" s="32" t="s">
        <v>105</v>
      </c>
      <c r="C24" s="31" t="s">
        <v>97</v>
      </c>
      <c r="D24" s="38" t="s">
        <v>100</v>
      </c>
      <c r="E24" s="36" t="s">
        <v>41</v>
      </c>
      <c r="F24" s="39" t="s">
        <v>101</v>
      </c>
      <c r="G24" s="27"/>
      <c r="H24" s="27"/>
      <c r="I24" s="27"/>
      <c r="J24" s="27"/>
      <c r="K24" s="27"/>
      <c r="L24" s="27"/>
      <c r="M24" s="54"/>
      <c r="N24" s="54"/>
      <c r="O24"/>
      <c r="P24"/>
      <c r="Q24" s="25">
        <f t="shared" si="0"/>
        <v>0.36458333333333331</v>
      </c>
      <c r="R24" s="24" t="str">
        <f t="shared" si="1"/>
        <v>1:00</v>
      </c>
      <c r="S24" s="25">
        <f t="shared" si="2"/>
        <v>0.32291666666666663</v>
      </c>
      <c r="T24" s="26">
        <v>0.32291666666666669</v>
      </c>
      <c r="U24" s="25">
        <f t="shared" si="3"/>
        <v>0</v>
      </c>
    </row>
    <row r="25" spans="1:21" ht="19.5" customHeight="1">
      <c r="A25" s="8">
        <v>45276</v>
      </c>
      <c r="B25" s="32" t="s">
        <v>96</v>
      </c>
      <c r="C25" s="31" t="s">
        <v>97</v>
      </c>
      <c r="D25" s="38" t="s">
        <v>97</v>
      </c>
      <c r="E25" s="36" t="s">
        <v>41</v>
      </c>
      <c r="F25" s="39" t="s">
        <v>97</v>
      </c>
      <c r="G25" s="27"/>
      <c r="H25" s="27"/>
      <c r="I25" s="27"/>
      <c r="J25" s="27"/>
      <c r="K25" s="27"/>
      <c r="L25" s="27"/>
      <c r="M25" s="54"/>
      <c r="N25" s="54"/>
      <c r="O25"/>
      <c r="P25"/>
      <c r="Q25" s="25">
        <f t="shared" si="0"/>
        <v>0</v>
      </c>
      <c r="R25" s="24">
        <f t="shared" si="1"/>
        <v>0</v>
      </c>
      <c r="S25" s="25">
        <f t="shared" si="2"/>
        <v>0</v>
      </c>
      <c r="T25" s="26">
        <v>0.32291666666666669</v>
      </c>
      <c r="U25" s="25">
        <f t="shared" si="3"/>
        <v>0</v>
      </c>
    </row>
    <row r="26" spans="1:21" ht="19.5" customHeight="1">
      <c r="A26" s="8">
        <v>45277</v>
      </c>
      <c r="B26" s="32" t="s">
        <v>98</v>
      </c>
      <c r="C26" s="31" t="s">
        <v>97</v>
      </c>
      <c r="D26" s="38" t="s">
        <v>97</v>
      </c>
      <c r="E26" s="36" t="s">
        <v>41</v>
      </c>
      <c r="F26" s="39" t="s">
        <v>97</v>
      </c>
      <c r="G26" s="27"/>
      <c r="H26" s="27"/>
      <c r="I26" s="27"/>
      <c r="J26" s="27"/>
      <c r="K26" s="27"/>
      <c r="L26" s="27"/>
      <c r="M26" s="54"/>
      <c r="N26" s="54"/>
      <c r="O26"/>
      <c r="P26"/>
      <c r="Q26" s="25">
        <f t="shared" si="0"/>
        <v>0</v>
      </c>
      <c r="R26" s="24">
        <f t="shared" si="1"/>
        <v>0</v>
      </c>
      <c r="S26" s="25">
        <f t="shared" si="2"/>
        <v>0</v>
      </c>
      <c r="T26" s="26">
        <v>0.32291666666666669</v>
      </c>
      <c r="U26" s="25">
        <f t="shared" si="3"/>
        <v>0</v>
      </c>
    </row>
    <row r="27" spans="1:21" ht="19.5" customHeight="1">
      <c r="A27" s="8">
        <v>45278</v>
      </c>
      <c r="B27" s="32" t="s">
        <v>99</v>
      </c>
      <c r="C27" s="31" t="s">
        <v>97</v>
      </c>
      <c r="D27" s="38" t="s">
        <v>100</v>
      </c>
      <c r="E27" s="36" t="s">
        <v>41</v>
      </c>
      <c r="F27" s="39" t="s">
        <v>101</v>
      </c>
      <c r="G27" s="27"/>
      <c r="H27" s="27"/>
      <c r="I27" s="27"/>
      <c r="J27" s="27"/>
      <c r="K27" s="27"/>
      <c r="L27" s="27"/>
      <c r="M27" s="54"/>
      <c r="N27" s="54"/>
      <c r="O27"/>
      <c r="P27"/>
      <c r="Q27" s="25">
        <f t="shared" si="0"/>
        <v>0.36458333333333331</v>
      </c>
      <c r="R27" s="24" t="str">
        <f t="shared" si="1"/>
        <v>1:00</v>
      </c>
      <c r="S27" s="25">
        <f t="shared" si="2"/>
        <v>0.32291666666666663</v>
      </c>
      <c r="T27" s="26">
        <v>0.32291666666666669</v>
      </c>
      <c r="U27" s="25">
        <f t="shared" si="3"/>
        <v>0</v>
      </c>
    </row>
    <row r="28" spans="1:21" ht="19.5" customHeight="1">
      <c r="A28" s="8">
        <v>45279</v>
      </c>
      <c r="B28" s="32" t="s">
        <v>102</v>
      </c>
      <c r="C28" s="31" t="s">
        <v>97</v>
      </c>
      <c r="D28" s="38" t="s">
        <v>100</v>
      </c>
      <c r="E28" s="36" t="s">
        <v>41</v>
      </c>
      <c r="F28" s="39" t="s">
        <v>101</v>
      </c>
      <c r="G28" s="27"/>
      <c r="H28" s="27"/>
      <c r="I28" s="27"/>
      <c r="J28" s="27"/>
      <c r="K28" s="27"/>
      <c r="L28" s="27"/>
      <c r="M28" s="54"/>
      <c r="N28" s="54"/>
      <c r="O28"/>
      <c r="P28"/>
      <c r="Q28" s="25">
        <f t="shared" si="0"/>
        <v>0.36458333333333331</v>
      </c>
      <c r="R28" s="24" t="str">
        <f t="shared" si="1"/>
        <v>1:00</v>
      </c>
      <c r="S28" s="25">
        <f t="shared" si="2"/>
        <v>0.32291666666666663</v>
      </c>
      <c r="T28" s="26">
        <v>0.32291666666666669</v>
      </c>
      <c r="U28" s="25">
        <f t="shared" si="3"/>
        <v>0</v>
      </c>
    </row>
    <row r="29" spans="1:21" ht="19.5" customHeight="1">
      <c r="A29" s="8">
        <v>45280</v>
      </c>
      <c r="B29" s="32" t="s">
        <v>103</v>
      </c>
      <c r="C29" s="31" t="s">
        <v>97</v>
      </c>
      <c r="D29" s="38" t="s">
        <v>100</v>
      </c>
      <c r="E29" s="36" t="s">
        <v>41</v>
      </c>
      <c r="F29" s="39" t="s">
        <v>101</v>
      </c>
      <c r="G29" s="27"/>
      <c r="H29" s="27"/>
      <c r="I29" s="27"/>
      <c r="J29" s="27"/>
      <c r="K29" s="27"/>
      <c r="L29" s="27"/>
      <c r="M29" s="54"/>
      <c r="N29" s="54"/>
      <c r="O29"/>
      <c r="P29"/>
      <c r="Q29" s="25">
        <f t="shared" si="0"/>
        <v>0.36458333333333331</v>
      </c>
      <c r="R29" s="24" t="str">
        <f t="shared" si="1"/>
        <v>1:00</v>
      </c>
      <c r="S29" s="25">
        <f t="shared" si="2"/>
        <v>0.32291666666666663</v>
      </c>
      <c r="T29" s="26">
        <v>0.32291666666666669</v>
      </c>
      <c r="U29" s="25">
        <f t="shared" si="3"/>
        <v>0</v>
      </c>
    </row>
    <row r="30" spans="1:21" ht="19.5" customHeight="1">
      <c r="A30" s="8">
        <v>45281</v>
      </c>
      <c r="B30" s="32" t="s">
        <v>104</v>
      </c>
      <c r="C30" s="31" t="s">
        <v>97</v>
      </c>
      <c r="D30" s="38" t="s">
        <v>100</v>
      </c>
      <c r="E30" s="36" t="s">
        <v>41</v>
      </c>
      <c r="F30" s="39" t="s">
        <v>101</v>
      </c>
      <c r="G30" s="27"/>
      <c r="H30" s="27"/>
      <c r="I30" s="27"/>
      <c r="J30" s="27"/>
      <c r="K30" s="27"/>
      <c r="L30" s="27"/>
      <c r="M30" s="54"/>
      <c r="N30" s="54"/>
      <c r="O30"/>
      <c r="P30"/>
      <c r="Q30" s="25">
        <f t="shared" si="0"/>
        <v>0.36458333333333331</v>
      </c>
      <c r="R30" s="24" t="str">
        <f t="shared" si="1"/>
        <v>1:00</v>
      </c>
      <c r="S30" s="25">
        <f t="shared" si="2"/>
        <v>0.32291666666666663</v>
      </c>
      <c r="T30" s="26">
        <v>0.32291666666666669</v>
      </c>
      <c r="U30" s="25">
        <f t="shared" si="3"/>
        <v>0</v>
      </c>
    </row>
    <row r="31" spans="1:21" ht="19.5" customHeight="1">
      <c r="A31" s="8">
        <v>45282</v>
      </c>
      <c r="B31" s="32" t="s">
        <v>105</v>
      </c>
      <c r="C31" s="31" t="s">
        <v>97</v>
      </c>
      <c r="D31" s="38" t="s">
        <v>100</v>
      </c>
      <c r="E31" s="36" t="s">
        <v>41</v>
      </c>
      <c r="F31" s="39" t="s">
        <v>101</v>
      </c>
      <c r="G31" s="27"/>
      <c r="H31" s="27"/>
      <c r="I31" s="27"/>
      <c r="J31" s="27"/>
      <c r="K31" s="27"/>
      <c r="L31" s="27"/>
      <c r="M31" s="54"/>
      <c r="N31" s="54"/>
      <c r="O31"/>
      <c r="P31"/>
      <c r="Q31" s="25">
        <f t="shared" si="0"/>
        <v>0.36458333333333331</v>
      </c>
      <c r="R31" s="24" t="str">
        <f t="shared" si="1"/>
        <v>1:00</v>
      </c>
      <c r="S31" s="25">
        <f t="shared" si="2"/>
        <v>0.32291666666666663</v>
      </c>
      <c r="T31" s="26">
        <v>0.32291666666666669</v>
      </c>
      <c r="U31" s="25">
        <f t="shared" si="3"/>
        <v>0</v>
      </c>
    </row>
    <row r="32" spans="1:21" ht="19.5" customHeight="1">
      <c r="A32" s="8">
        <v>45283</v>
      </c>
      <c r="B32" s="32" t="s">
        <v>96</v>
      </c>
      <c r="C32" s="31" t="s">
        <v>97</v>
      </c>
      <c r="D32" s="38" t="s">
        <v>97</v>
      </c>
      <c r="E32" s="36" t="s">
        <v>41</v>
      </c>
      <c r="F32" s="39" t="s">
        <v>97</v>
      </c>
      <c r="G32" s="27"/>
      <c r="H32" s="27"/>
      <c r="I32" s="27"/>
      <c r="J32" s="27"/>
      <c r="K32" s="27"/>
      <c r="L32" s="27"/>
      <c r="M32" s="54"/>
      <c r="N32" s="54"/>
      <c r="O32"/>
      <c r="P32"/>
      <c r="Q32" s="25">
        <f t="shared" si="0"/>
        <v>0</v>
      </c>
      <c r="R32" s="24">
        <f t="shared" si="1"/>
        <v>0</v>
      </c>
      <c r="S32" s="25">
        <f t="shared" si="2"/>
        <v>0</v>
      </c>
      <c r="T32" s="26">
        <v>0.32291666666666669</v>
      </c>
      <c r="U32" s="25">
        <f t="shared" si="3"/>
        <v>0</v>
      </c>
    </row>
    <row r="33" spans="1:21" ht="19.5" customHeight="1">
      <c r="A33" s="8">
        <v>45284</v>
      </c>
      <c r="B33" s="32" t="s">
        <v>98</v>
      </c>
      <c r="C33" s="31" t="s">
        <v>97</v>
      </c>
      <c r="D33" s="38" t="s">
        <v>97</v>
      </c>
      <c r="E33" s="36" t="s">
        <v>41</v>
      </c>
      <c r="F33" s="39" t="s">
        <v>97</v>
      </c>
      <c r="G33" s="27"/>
      <c r="H33" s="27"/>
      <c r="I33" s="27"/>
      <c r="J33" s="27"/>
      <c r="K33" s="27"/>
      <c r="L33" s="27"/>
      <c r="M33" s="54"/>
      <c r="N33" s="54"/>
      <c r="O33"/>
      <c r="P33"/>
      <c r="Q33" s="25">
        <f t="shared" si="0"/>
        <v>0</v>
      </c>
      <c r="R33" s="24">
        <f t="shared" si="1"/>
        <v>0</v>
      </c>
      <c r="S33" s="25">
        <f t="shared" si="2"/>
        <v>0</v>
      </c>
      <c r="T33" s="26">
        <v>0.32291666666666669</v>
      </c>
      <c r="U33" s="25">
        <f t="shared" si="3"/>
        <v>0</v>
      </c>
    </row>
    <row r="34" spans="1:21" ht="19.5" customHeight="1">
      <c r="A34" s="8">
        <v>45285</v>
      </c>
      <c r="B34" s="32" t="s">
        <v>99</v>
      </c>
      <c r="C34" s="31" t="s">
        <v>97</v>
      </c>
      <c r="D34" s="38" t="s">
        <v>100</v>
      </c>
      <c r="E34" s="36" t="s">
        <v>41</v>
      </c>
      <c r="F34" s="39" t="s">
        <v>101</v>
      </c>
      <c r="G34" s="27"/>
      <c r="H34" s="27"/>
      <c r="I34" s="27"/>
      <c r="J34" s="27"/>
      <c r="K34" s="27"/>
      <c r="L34" s="27"/>
      <c r="M34" s="54"/>
      <c r="N34" s="54"/>
      <c r="O34"/>
      <c r="P34"/>
      <c r="Q34" s="25">
        <f t="shared" si="0"/>
        <v>0.36458333333333331</v>
      </c>
      <c r="R34" s="24" t="str">
        <f t="shared" si="1"/>
        <v>1:00</v>
      </c>
      <c r="S34" s="25">
        <f t="shared" si="2"/>
        <v>0.32291666666666663</v>
      </c>
      <c r="T34" s="26">
        <v>0.32291666666666669</v>
      </c>
      <c r="U34" s="25">
        <f t="shared" si="3"/>
        <v>0</v>
      </c>
    </row>
    <row r="35" spans="1:21" ht="19.5" customHeight="1">
      <c r="A35" s="8">
        <v>45286</v>
      </c>
      <c r="B35" s="32" t="s">
        <v>102</v>
      </c>
      <c r="C35" s="31" t="s">
        <v>97</v>
      </c>
      <c r="D35" s="38" t="s">
        <v>100</v>
      </c>
      <c r="E35" s="36" t="s">
        <v>41</v>
      </c>
      <c r="F35" s="39" t="s">
        <v>101</v>
      </c>
      <c r="G35" s="27"/>
      <c r="H35" s="27"/>
      <c r="I35" s="27"/>
      <c r="J35" s="27"/>
      <c r="K35" s="27"/>
      <c r="L35" s="27"/>
      <c r="M35" s="54"/>
      <c r="N35" s="54"/>
      <c r="O35"/>
      <c r="P35"/>
      <c r="Q35" s="25">
        <f t="shared" si="0"/>
        <v>0.36458333333333331</v>
      </c>
      <c r="R35" s="24" t="str">
        <f t="shared" si="1"/>
        <v>1:00</v>
      </c>
      <c r="S35" s="25">
        <f t="shared" si="2"/>
        <v>0.32291666666666663</v>
      </c>
      <c r="T35" s="26">
        <v>0.32291666666666669</v>
      </c>
      <c r="U35" s="25">
        <f t="shared" si="3"/>
        <v>0</v>
      </c>
    </row>
    <row r="36" spans="1:21" ht="19.5" customHeight="1">
      <c r="A36" s="8">
        <v>45287</v>
      </c>
      <c r="B36" s="32" t="s">
        <v>103</v>
      </c>
      <c r="C36" s="31" t="s">
        <v>97</v>
      </c>
      <c r="D36" s="38" t="s">
        <v>100</v>
      </c>
      <c r="E36" s="36" t="s">
        <v>41</v>
      </c>
      <c r="F36" s="39" t="s">
        <v>101</v>
      </c>
      <c r="G36" s="27"/>
      <c r="H36" s="27"/>
      <c r="I36" s="27"/>
      <c r="J36" s="27"/>
      <c r="K36" s="27"/>
      <c r="L36" s="27"/>
      <c r="M36" s="54"/>
      <c r="N36" s="54"/>
      <c r="O36"/>
      <c r="P36"/>
      <c r="Q36" s="25">
        <f t="shared" si="0"/>
        <v>0.36458333333333331</v>
      </c>
      <c r="R36" s="24" t="str">
        <f t="shared" si="1"/>
        <v>1:00</v>
      </c>
      <c r="S36" s="25">
        <f t="shared" si="2"/>
        <v>0.32291666666666663</v>
      </c>
      <c r="T36" s="26">
        <v>0.32291666666666669</v>
      </c>
      <c r="U36" s="25">
        <f t="shared" si="3"/>
        <v>0</v>
      </c>
    </row>
    <row r="37" spans="1:21" ht="19.5" customHeight="1">
      <c r="A37" s="8">
        <v>45288</v>
      </c>
      <c r="B37" s="32" t="s">
        <v>104</v>
      </c>
      <c r="C37" s="31" t="s">
        <v>97</v>
      </c>
      <c r="D37" s="38" t="s">
        <v>100</v>
      </c>
      <c r="E37" s="36" t="s">
        <v>14</v>
      </c>
      <c r="F37" s="39" t="s">
        <v>101</v>
      </c>
      <c r="G37" s="42"/>
      <c r="H37" s="42"/>
      <c r="I37" s="42"/>
      <c r="J37" s="42"/>
      <c r="K37" s="42"/>
      <c r="L37" s="42"/>
      <c r="M37" s="54"/>
      <c r="N37" s="54"/>
      <c r="O37"/>
      <c r="P37"/>
      <c r="Q37" s="25">
        <f t="shared" si="0"/>
        <v>0.36458333333333331</v>
      </c>
      <c r="R37" s="24" t="str">
        <f t="shared" si="1"/>
        <v>1:00</v>
      </c>
      <c r="S37" s="25">
        <f t="shared" si="2"/>
        <v>0.32291666666666663</v>
      </c>
      <c r="T37" s="26">
        <v>0.32291666666666669</v>
      </c>
      <c r="U37" s="25">
        <f t="shared" si="3"/>
        <v>0</v>
      </c>
    </row>
    <row r="38" spans="1:21" ht="19.5" customHeight="1">
      <c r="A38" s="8">
        <v>45289</v>
      </c>
      <c r="B38" s="32" t="s">
        <v>105</v>
      </c>
      <c r="C38" s="31" t="s">
        <v>109</v>
      </c>
      <c r="D38" s="38" t="s">
        <v>97</v>
      </c>
      <c r="E38" s="36" t="s">
        <v>41</v>
      </c>
      <c r="F38" s="39" t="s">
        <v>97</v>
      </c>
      <c r="G38" s="27"/>
      <c r="H38" s="27"/>
      <c r="I38" s="27"/>
      <c r="J38" s="27"/>
      <c r="K38" s="27"/>
      <c r="L38" s="27"/>
      <c r="M38" s="54"/>
      <c r="N38" s="54"/>
      <c r="O38"/>
      <c r="P38"/>
      <c r="Q38" s="25">
        <f t="shared" si="0"/>
        <v>0</v>
      </c>
      <c r="R38" s="24">
        <f t="shared" si="1"/>
        <v>0</v>
      </c>
      <c r="S38" s="25">
        <f t="shared" si="2"/>
        <v>0</v>
      </c>
      <c r="T38" s="26">
        <v>0.32291666666666669</v>
      </c>
      <c r="U38" s="25">
        <f t="shared" si="3"/>
        <v>0</v>
      </c>
    </row>
    <row r="39" spans="1:21" ht="19.5" customHeight="1">
      <c r="A39" s="8">
        <v>45290</v>
      </c>
      <c r="B39" s="32" t="s">
        <v>96</v>
      </c>
      <c r="C39" s="31" t="s">
        <v>109</v>
      </c>
      <c r="D39" s="38" t="s">
        <v>97</v>
      </c>
      <c r="E39" s="36" t="s">
        <v>41</v>
      </c>
      <c r="F39" s="39" t="s">
        <v>97</v>
      </c>
      <c r="G39" s="27"/>
      <c r="H39" s="27"/>
      <c r="I39" s="27"/>
      <c r="J39" s="27"/>
      <c r="K39" s="27"/>
      <c r="L39" s="27"/>
      <c r="M39" s="54"/>
      <c r="N39" s="54"/>
      <c r="O39"/>
      <c r="P39"/>
      <c r="Q39" s="25">
        <f t="shared" si="0"/>
        <v>0</v>
      </c>
      <c r="R39" s="24">
        <f t="shared" si="1"/>
        <v>0</v>
      </c>
      <c r="S39" s="25">
        <f t="shared" si="2"/>
        <v>0</v>
      </c>
      <c r="T39" s="26">
        <v>0.32291666666666669</v>
      </c>
      <c r="U39" s="25">
        <f t="shared" si="3"/>
        <v>0</v>
      </c>
    </row>
    <row r="40" spans="1:21" ht="19.5" customHeight="1">
      <c r="A40" s="8">
        <v>45291</v>
      </c>
      <c r="B40" s="32" t="s">
        <v>98</v>
      </c>
      <c r="C40" s="31" t="s">
        <v>109</v>
      </c>
      <c r="D40" s="38" t="s">
        <v>97</v>
      </c>
      <c r="E40" s="36" t="s">
        <v>41</v>
      </c>
      <c r="F40" s="39" t="s">
        <v>97</v>
      </c>
      <c r="G40" s="27"/>
      <c r="H40" s="27"/>
      <c r="I40" s="27"/>
      <c r="J40" s="27"/>
      <c r="K40" s="27"/>
      <c r="L40" s="27"/>
      <c r="M40" s="54"/>
      <c r="N40" s="54"/>
      <c r="O40"/>
      <c r="P40"/>
      <c r="Q40" s="25">
        <f t="shared" si="0"/>
        <v>0</v>
      </c>
      <c r="R40" s="24">
        <f t="shared" si="1"/>
        <v>0</v>
      </c>
      <c r="S40" s="25">
        <f t="shared" si="2"/>
        <v>0</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11" priority="1">
      <formula>COUNTIF(INDIRECT("祝日"),$A10)&gt;0</formula>
    </cfRule>
    <cfRule type="expression" dxfId="10" priority="2">
      <formula>OR($B10="土",$B10="日")</formula>
    </cfRule>
  </conditionalFormatting>
  <dataValidations count="3">
    <dataValidation type="list" allowBlank="1" showInputMessage="1" showErrorMessage="1" sqref="L10:L40">
      <formula1>$O$41:$O$42</formula1>
    </dataValidation>
    <dataValidation type="time" allowBlank="1" showInputMessage="1" showErrorMessage="1" sqref="F10:F40 D10:D40">
      <formula1>0</formula1>
      <formula2>"23:00"+"8:00"</formula2>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topLeftCell="A7" zoomScale="70" zoomScaleNormal="100" zoomScaleSheetLayoutView="70" workbookViewId="0">
      <selection activeCell="N7" sqref="A1:N1048576"/>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6">
        <v>2024</v>
      </c>
      <c r="B6" s="57"/>
      <c r="C6" s="7" t="s">
        <v>17</v>
      </c>
    </row>
    <row r="7" spans="1:21" ht="17.25">
      <c r="A7" s="56" t="s">
        <v>61</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45292</v>
      </c>
      <c r="B10" s="32" t="s">
        <v>99</v>
      </c>
      <c r="C10" s="31" t="s">
        <v>109</v>
      </c>
      <c r="D10" s="37" t="s">
        <v>97</v>
      </c>
      <c r="E10" s="35" t="s">
        <v>41</v>
      </c>
      <c r="F10" s="37" t="s">
        <v>97</v>
      </c>
      <c r="G10" s="27"/>
      <c r="H10" s="27"/>
      <c r="I10" s="27"/>
      <c r="J10" s="27"/>
      <c r="K10" s="27"/>
      <c r="L10" s="27"/>
      <c r="M10" s="54"/>
      <c r="N10" s="54"/>
      <c r="O10"/>
      <c r="P10"/>
      <c r="Q10" s="25">
        <f>IF(AND(F10&lt;&gt;"",D10&lt;&gt;""),F10-D10,0)</f>
        <v>0</v>
      </c>
      <c r="R10" s="24">
        <f>IF(Q10&gt;"8:00"*1,"1:00",IF(AND(Q10&lt;="8:00"*1,Q10&gt;"6:00"*1),"0:45",0))</f>
        <v>0</v>
      </c>
      <c r="S10" s="25">
        <f>Q10-R10</f>
        <v>0</v>
      </c>
      <c r="T10" s="26">
        <v>0.32291666666666669</v>
      </c>
      <c r="U10" s="25">
        <f>IF((S10-T10)&lt;0,0,S10-T10)</f>
        <v>0</v>
      </c>
    </row>
    <row r="11" spans="1:21" ht="19.5" customHeight="1">
      <c r="A11" s="8">
        <v>45293</v>
      </c>
      <c r="B11" s="33" t="s">
        <v>102</v>
      </c>
      <c r="C11" s="31" t="s">
        <v>109</v>
      </c>
      <c r="D11" s="38" t="s">
        <v>97</v>
      </c>
      <c r="E11" s="36" t="s">
        <v>41</v>
      </c>
      <c r="F11" s="39" t="s">
        <v>97</v>
      </c>
      <c r="G11" s="27"/>
      <c r="H11" s="27"/>
      <c r="I11" s="27"/>
      <c r="J11" s="27"/>
      <c r="K11" s="27"/>
      <c r="L11" s="27"/>
      <c r="M11" s="54"/>
      <c r="N11" s="54"/>
      <c r="O11"/>
      <c r="P11"/>
      <c r="Q11" s="25">
        <f t="shared" ref="Q11:Q40" si="0">IF(AND(F11&lt;&gt;"",D11&lt;&gt;""),F11-D11,0)</f>
        <v>0</v>
      </c>
      <c r="R11" s="24">
        <f t="shared" ref="R11:R40" si="1">IF(Q11&gt;"8:00"*1,"1:00",IF(AND(Q11&lt;="8:00"*1,Q11&gt;"6:00"*1),"0:45",0))</f>
        <v>0</v>
      </c>
      <c r="S11" s="25">
        <f t="shared" ref="S11:S40" si="2">Q11-R11</f>
        <v>0</v>
      </c>
      <c r="T11" s="26">
        <v>0.32291666666666669</v>
      </c>
      <c r="U11" s="25">
        <f t="shared" ref="U11:U40" si="3">IF((S11-T11)&lt;0,0,S11-T11)</f>
        <v>0</v>
      </c>
    </row>
    <row r="12" spans="1:21" ht="19.5" customHeight="1">
      <c r="A12" s="8">
        <v>45294</v>
      </c>
      <c r="B12" s="32" t="s">
        <v>103</v>
      </c>
      <c r="C12" s="31" t="s">
        <v>109</v>
      </c>
      <c r="D12" s="38" t="s">
        <v>97</v>
      </c>
      <c r="E12" s="36" t="s">
        <v>41</v>
      </c>
      <c r="F12" s="39" t="s">
        <v>97</v>
      </c>
      <c r="G12" s="27"/>
      <c r="H12" s="27"/>
      <c r="I12" s="27"/>
      <c r="J12" s="27"/>
      <c r="K12" s="27"/>
      <c r="L12" s="27"/>
      <c r="M12" s="54"/>
      <c r="N12" s="54"/>
      <c r="O12"/>
      <c r="P12"/>
      <c r="Q12" s="25">
        <f t="shared" si="0"/>
        <v>0</v>
      </c>
      <c r="R12" s="24">
        <f t="shared" si="1"/>
        <v>0</v>
      </c>
      <c r="S12" s="25">
        <f t="shared" si="2"/>
        <v>0</v>
      </c>
      <c r="T12" s="26">
        <v>0.32291666666666669</v>
      </c>
      <c r="U12" s="25">
        <f t="shared" si="3"/>
        <v>0</v>
      </c>
    </row>
    <row r="13" spans="1:21" ht="19.5" customHeight="1">
      <c r="A13" s="8">
        <v>45295</v>
      </c>
      <c r="B13" s="32" t="s">
        <v>104</v>
      </c>
      <c r="C13" s="31" t="s">
        <v>97</v>
      </c>
      <c r="D13" s="38" t="s">
        <v>100</v>
      </c>
      <c r="E13" s="36" t="s">
        <v>41</v>
      </c>
      <c r="F13" s="39" t="s">
        <v>101</v>
      </c>
      <c r="G13" s="27"/>
      <c r="H13" s="27"/>
      <c r="I13" s="27"/>
      <c r="J13" s="27"/>
      <c r="K13" s="27"/>
      <c r="L13" s="27"/>
      <c r="M13" s="54"/>
      <c r="N13" s="54"/>
      <c r="O13"/>
      <c r="P13"/>
      <c r="Q13" s="25">
        <f t="shared" si="0"/>
        <v>0.36458333333333331</v>
      </c>
      <c r="R13" s="24" t="str">
        <f>IF(Q13&gt;"8:00"*1,"1:00",IF(AND(Q13&lt;="8:00"*1,Q13&gt;"6:00"*1),"0:45",0))</f>
        <v>1:00</v>
      </c>
      <c r="S13" s="25">
        <f t="shared" si="2"/>
        <v>0.32291666666666663</v>
      </c>
      <c r="T13" s="26">
        <v>0.32291666666666669</v>
      </c>
      <c r="U13" s="25">
        <f t="shared" si="3"/>
        <v>0</v>
      </c>
    </row>
    <row r="14" spans="1:21" ht="19.5" customHeight="1">
      <c r="A14" s="8">
        <v>45296</v>
      </c>
      <c r="B14" s="32" t="s">
        <v>105</v>
      </c>
      <c r="C14" s="31" t="s">
        <v>97</v>
      </c>
      <c r="D14" s="38" t="s">
        <v>100</v>
      </c>
      <c r="E14" s="36" t="s">
        <v>41</v>
      </c>
      <c r="F14" s="39" t="s">
        <v>101</v>
      </c>
      <c r="G14" s="27"/>
      <c r="H14" s="27"/>
      <c r="I14" s="27"/>
      <c r="J14" s="27"/>
      <c r="K14" s="27"/>
      <c r="L14" s="27"/>
      <c r="M14" s="54"/>
      <c r="N14" s="54"/>
      <c r="O14"/>
      <c r="P14"/>
      <c r="Q14" s="25">
        <f t="shared" si="0"/>
        <v>0.36458333333333331</v>
      </c>
      <c r="R14" s="24" t="str">
        <f t="shared" si="1"/>
        <v>1:00</v>
      </c>
      <c r="S14" s="25">
        <f t="shared" si="2"/>
        <v>0.32291666666666663</v>
      </c>
      <c r="T14" s="26">
        <v>0.32291666666666669</v>
      </c>
      <c r="U14" s="25">
        <f t="shared" si="3"/>
        <v>0</v>
      </c>
    </row>
    <row r="15" spans="1:21" ht="19.5" customHeight="1">
      <c r="A15" s="8">
        <v>45297</v>
      </c>
      <c r="B15" s="32" t="s">
        <v>96</v>
      </c>
      <c r="C15" s="31" t="s">
        <v>97</v>
      </c>
      <c r="D15" s="38" t="s">
        <v>97</v>
      </c>
      <c r="E15" s="36" t="s">
        <v>41</v>
      </c>
      <c r="F15" s="39" t="s">
        <v>97</v>
      </c>
      <c r="G15" s="27"/>
      <c r="H15" s="27"/>
      <c r="I15" s="27"/>
      <c r="J15" s="27"/>
      <c r="K15" s="27"/>
      <c r="L15" s="27"/>
      <c r="M15" s="55"/>
      <c r="N15" s="55"/>
      <c r="O15"/>
      <c r="P15"/>
      <c r="Q15" s="25">
        <f t="shared" si="0"/>
        <v>0</v>
      </c>
      <c r="R15" s="24">
        <f>IF(Q15&gt;"8:00"*1,"1:00",IF(AND(Q15&lt;="8:00"*1,Q15&gt;"6:00"*1),"0:45",0))</f>
        <v>0</v>
      </c>
      <c r="S15" s="25">
        <f t="shared" si="2"/>
        <v>0</v>
      </c>
      <c r="T15" s="26">
        <v>0.32291666666666669</v>
      </c>
      <c r="U15" s="25">
        <f>IF((S15-T15)&lt;0,0,S15-T15)</f>
        <v>0</v>
      </c>
    </row>
    <row r="16" spans="1:21" ht="19.5" customHeight="1">
      <c r="A16" s="8">
        <v>45298</v>
      </c>
      <c r="B16" s="32" t="s">
        <v>98</v>
      </c>
      <c r="C16" s="31" t="s">
        <v>97</v>
      </c>
      <c r="D16" s="38" t="s">
        <v>97</v>
      </c>
      <c r="E16" s="36" t="s">
        <v>41</v>
      </c>
      <c r="F16" s="39" t="s">
        <v>97</v>
      </c>
      <c r="G16" s="27"/>
      <c r="H16" s="27"/>
      <c r="I16" s="27"/>
      <c r="J16" s="27"/>
      <c r="K16" s="27"/>
      <c r="L16" s="27"/>
      <c r="M16" s="54"/>
      <c r="N16" s="54"/>
      <c r="O16"/>
      <c r="P16"/>
      <c r="Q16" s="25">
        <f t="shared" si="0"/>
        <v>0</v>
      </c>
      <c r="R16" s="24">
        <f t="shared" si="1"/>
        <v>0</v>
      </c>
      <c r="S16" s="25">
        <f t="shared" si="2"/>
        <v>0</v>
      </c>
      <c r="T16" s="26">
        <v>0.32291666666666669</v>
      </c>
      <c r="U16" s="25">
        <f t="shared" si="3"/>
        <v>0</v>
      </c>
    </row>
    <row r="17" spans="1:21" ht="19.5" customHeight="1">
      <c r="A17" s="8">
        <v>45299</v>
      </c>
      <c r="B17" s="32" t="s">
        <v>99</v>
      </c>
      <c r="C17" s="31" t="s">
        <v>106</v>
      </c>
      <c r="D17" s="38" t="s">
        <v>97</v>
      </c>
      <c r="E17" s="36" t="s">
        <v>41</v>
      </c>
      <c r="F17" s="39" t="s">
        <v>97</v>
      </c>
      <c r="G17" s="27"/>
      <c r="H17" s="27"/>
      <c r="I17" s="27"/>
      <c r="J17" s="27"/>
      <c r="K17" s="27"/>
      <c r="L17" s="27"/>
      <c r="M17" s="54"/>
      <c r="N17" s="54"/>
      <c r="O17"/>
      <c r="P17"/>
      <c r="Q17" s="25">
        <f t="shared" si="0"/>
        <v>0</v>
      </c>
      <c r="R17" s="24">
        <f t="shared" si="1"/>
        <v>0</v>
      </c>
      <c r="S17" s="25">
        <f t="shared" si="2"/>
        <v>0</v>
      </c>
      <c r="T17" s="26">
        <v>0.32291666666666669</v>
      </c>
      <c r="U17" s="25">
        <f t="shared" si="3"/>
        <v>0</v>
      </c>
    </row>
    <row r="18" spans="1:21" ht="19.5" customHeight="1">
      <c r="A18" s="8">
        <v>45300</v>
      </c>
      <c r="B18" s="32" t="s">
        <v>102</v>
      </c>
      <c r="C18" s="31" t="s">
        <v>97</v>
      </c>
      <c r="D18" s="38" t="s">
        <v>100</v>
      </c>
      <c r="E18" s="36" t="s">
        <v>41</v>
      </c>
      <c r="F18" s="39" t="s">
        <v>101</v>
      </c>
      <c r="G18" s="27"/>
      <c r="H18" s="27"/>
      <c r="I18" s="27"/>
      <c r="J18" s="27"/>
      <c r="K18" s="27"/>
      <c r="L18" s="27"/>
      <c r="M18" s="54"/>
      <c r="N18" s="54"/>
      <c r="O18"/>
      <c r="P18"/>
      <c r="Q18" s="25">
        <f t="shared" si="0"/>
        <v>0.36458333333333331</v>
      </c>
      <c r="R18" s="24" t="str">
        <f t="shared" si="1"/>
        <v>1:00</v>
      </c>
      <c r="S18" s="25">
        <f t="shared" si="2"/>
        <v>0.32291666666666663</v>
      </c>
      <c r="T18" s="26">
        <v>0.32291666666666669</v>
      </c>
      <c r="U18" s="25">
        <f t="shared" si="3"/>
        <v>0</v>
      </c>
    </row>
    <row r="19" spans="1:21" ht="19.5" customHeight="1">
      <c r="A19" s="8">
        <v>45301</v>
      </c>
      <c r="B19" s="32" t="s">
        <v>103</v>
      </c>
      <c r="C19" s="31" t="s">
        <v>97</v>
      </c>
      <c r="D19" s="38" t="s">
        <v>100</v>
      </c>
      <c r="E19" s="36" t="s">
        <v>41</v>
      </c>
      <c r="F19" s="39" t="s">
        <v>101</v>
      </c>
      <c r="G19" s="27"/>
      <c r="H19" s="27"/>
      <c r="I19" s="27"/>
      <c r="J19" s="27"/>
      <c r="K19" s="27"/>
      <c r="L19" s="27"/>
      <c r="M19" s="54"/>
      <c r="N19" s="54"/>
      <c r="O19"/>
      <c r="P19"/>
      <c r="Q19" s="25">
        <f t="shared" si="0"/>
        <v>0.36458333333333331</v>
      </c>
      <c r="R19" s="24" t="str">
        <f t="shared" si="1"/>
        <v>1:00</v>
      </c>
      <c r="S19" s="25">
        <f t="shared" si="2"/>
        <v>0.32291666666666663</v>
      </c>
      <c r="T19" s="26">
        <v>0.32291666666666669</v>
      </c>
      <c r="U19" s="25">
        <f t="shared" si="3"/>
        <v>0</v>
      </c>
    </row>
    <row r="20" spans="1:21" ht="19.5" customHeight="1">
      <c r="A20" s="8">
        <v>45302</v>
      </c>
      <c r="B20" s="32" t="s">
        <v>104</v>
      </c>
      <c r="C20" s="31" t="s">
        <v>97</v>
      </c>
      <c r="D20" s="38" t="s">
        <v>100</v>
      </c>
      <c r="E20" s="36" t="s">
        <v>41</v>
      </c>
      <c r="F20" s="39" t="s">
        <v>101</v>
      </c>
      <c r="G20" s="27"/>
      <c r="H20" s="27"/>
      <c r="I20" s="27"/>
      <c r="J20" s="27"/>
      <c r="K20" s="27"/>
      <c r="L20" s="27"/>
      <c r="M20" s="54"/>
      <c r="N20" s="54"/>
      <c r="O20"/>
      <c r="P20"/>
      <c r="Q20" s="25">
        <f t="shared" si="0"/>
        <v>0.36458333333333331</v>
      </c>
      <c r="R20" s="24" t="str">
        <f t="shared" si="1"/>
        <v>1:00</v>
      </c>
      <c r="S20" s="25">
        <f t="shared" si="2"/>
        <v>0.32291666666666663</v>
      </c>
      <c r="T20" s="26">
        <v>0.32291666666666669</v>
      </c>
      <c r="U20" s="25">
        <f t="shared" si="3"/>
        <v>0</v>
      </c>
    </row>
    <row r="21" spans="1:21" ht="19.5" customHeight="1">
      <c r="A21" s="8">
        <v>45303</v>
      </c>
      <c r="B21" s="32" t="s">
        <v>105</v>
      </c>
      <c r="C21" s="31" t="s">
        <v>97</v>
      </c>
      <c r="D21" s="38" t="s">
        <v>100</v>
      </c>
      <c r="E21" s="36" t="s">
        <v>41</v>
      </c>
      <c r="F21" s="39" t="s">
        <v>101</v>
      </c>
      <c r="G21" s="27"/>
      <c r="H21" s="27"/>
      <c r="I21" s="27"/>
      <c r="J21" s="27"/>
      <c r="K21" s="27"/>
      <c r="L21" s="27"/>
      <c r="M21" s="54"/>
      <c r="N21" s="54"/>
      <c r="O21"/>
      <c r="P21"/>
      <c r="Q21" s="25">
        <f t="shared" si="0"/>
        <v>0.36458333333333331</v>
      </c>
      <c r="R21" s="24" t="str">
        <f t="shared" si="1"/>
        <v>1:00</v>
      </c>
      <c r="S21" s="25">
        <f t="shared" si="2"/>
        <v>0.32291666666666663</v>
      </c>
      <c r="T21" s="26">
        <v>0.32291666666666669</v>
      </c>
      <c r="U21" s="25">
        <f t="shared" si="3"/>
        <v>0</v>
      </c>
    </row>
    <row r="22" spans="1:21" ht="19.5" customHeight="1">
      <c r="A22" s="8">
        <v>45304</v>
      </c>
      <c r="B22" s="32" t="s">
        <v>96</v>
      </c>
      <c r="C22" s="31" t="s">
        <v>97</v>
      </c>
      <c r="D22" s="38" t="s">
        <v>97</v>
      </c>
      <c r="E22" s="36" t="s">
        <v>41</v>
      </c>
      <c r="F22" s="39" t="s">
        <v>97</v>
      </c>
      <c r="G22" s="27"/>
      <c r="H22" s="27"/>
      <c r="I22" s="27"/>
      <c r="J22" s="27"/>
      <c r="K22" s="27"/>
      <c r="L22" s="27"/>
      <c r="M22" s="54"/>
      <c r="N22" s="54"/>
      <c r="O22"/>
      <c r="P22"/>
      <c r="Q22" s="25">
        <f t="shared" si="0"/>
        <v>0</v>
      </c>
      <c r="R22" s="24">
        <f t="shared" si="1"/>
        <v>0</v>
      </c>
      <c r="S22" s="25">
        <f t="shared" si="2"/>
        <v>0</v>
      </c>
      <c r="T22" s="26">
        <v>0.32291666666666669</v>
      </c>
      <c r="U22" s="25">
        <f t="shared" si="3"/>
        <v>0</v>
      </c>
    </row>
    <row r="23" spans="1:21" ht="19.5" customHeight="1">
      <c r="A23" s="8">
        <v>45305</v>
      </c>
      <c r="B23" s="32" t="s">
        <v>98</v>
      </c>
      <c r="C23" s="31" t="s">
        <v>97</v>
      </c>
      <c r="D23" s="38" t="s">
        <v>97</v>
      </c>
      <c r="E23" s="36" t="s">
        <v>41</v>
      </c>
      <c r="F23" s="39" t="s">
        <v>97</v>
      </c>
      <c r="G23" s="27"/>
      <c r="H23" s="27"/>
      <c r="I23" s="27"/>
      <c r="J23" s="27"/>
      <c r="K23" s="27"/>
      <c r="L23" s="27"/>
      <c r="M23" s="54"/>
      <c r="N23" s="54"/>
      <c r="O23"/>
      <c r="P23"/>
      <c r="Q23" s="25">
        <f t="shared" si="0"/>
        <v>0</v>
      </c>
      <c r="R23" s="24">
        <f t="shared" si="1"/>
        <v>0</v>
      </c>
      <c r="S23" s="25">
        <f t="shared" si="2"/>
        <v>0</v>
      </c>
      <c r="T23" s="26">
        <v>0.32291666666666669</v>
      </c>
      <c r="U23" s="25">
        <f t="shared" si="3"/>
        <v>0</v>
      </c>
    </row>
    <row r="24" spans="1:21" ht="19.5" customHeight="1">
      <c r="A24" s="8">
        <v>45306</v>
      </c>
      <c r="B24" s="32" t="s">
        <v>99</v>
      </c>
      <c r="C24" s="31" t="s">
        <v>97</v>
      </c>
      <c r="D24" s="38" t="s">
        <v>100</v>
      </c>
      <c r="E24" s="36" t="s">
        <v>41</v>
      </c>
      <c r="F24" s="39" t="s">
        <v>101</v>
      </c>
      <c r="G24" s="27"/>
      <c r="H24" s="27"/>
      <c r="I24" s="27"/>
      <c r="J24" s="27"/>
      <c r="K24" s="27"/>
      <c r="L24" s="27"/>
      <c r="M24" s="54"/>
      <c r="N24" s="54"/>
      <c r="O24"/>
      <c r="P24"/>
      <c r="Q24" s="25">
        <f t="shared" si="0"/>
        <v>0.36458333333333331</v>
      </c>
      <c r="R24" s="24" t="str">
        <f t="shared" si="1"/>
        <v>1:00</v>
      </c>
      <c r="S24" s="25">
        <f t="shared" si="2"/>
        <v>0.32291666666666663</v>
      </c>
      <c r="T24" s="26">
        <v>0.32291666666666669</v>
      </c>
      <c r="U24" s="25">
        <f t="shared" si="3"/>
        <v>0</v>
      </c>
    </row>
    <row r="25" spans="1:21" ht="19.5" customHeight="1">
      <c r="A25" s="8">
        <v>45307</v>
      </c>
      <c r="B25" s="32" t="s">
        <v>102</v>
      </c>
      <c r="C25" s="31" t="s">
        <v>97</v>
      </c>
      <c r="D25" s="38" t="s">
        <v>100</v>
      </c>
      <c r="E25" s="36" t="s">
        <v>41</v>
      </c>
      <c r="F25" s="39" t="s">
        <v>101</v>
      </c>
      <c r="G25" s="27"/>
      <c r="H25" s="27"/>
      <c r="I25" s="27"/>
      <c r="J25" s="27"/>
      <c r="K25" s="27"/>
      <c r="L25" s="27"/>
      <c r="M25" s="54"/>
      <c r="N25" s="54"/>
      <c r="O25"/>
      <c r="P25"/>
      <c r="Q25" s="25">
        <f t="shared" si="0"/>
        <v>0.36458333333333331</v>
      </c>
      <c r="R25" s="24" t="str">
        <f t="shared" si="1"/>
        <v>1:00</v>
      </c>
      <c r="S25" s="25">
        <f t="shared" si="2"/>
        <v>0.32291666666666663</v>
      </c>
      <c r="T25" s="26">
        <v>0.32291666666666669</v>
      </c>
      <c r="U25" s="25">
        <f t="shared" si="3"/>
        <v>0</v>
      </c>
    </row>
    <row r="26" spans="1:21" ht="19.5" customHeight="1">
      <c r="A26" s="8">
        <v>45308</v>
      </c>
      <c r="B26" s="32" t="s">
        <v>103</v>
      </c>
      <c r="C26" s="31" t="s">
        <v>97</v>
      </c>
      <c r="D26" s="38" t="s">
        <v>100</v>
      </c>
      <c r="E26" s="36" t="s">
        <v>41</v>
      </c>
      <c r="F26" s="39" t="s">
        <v>101</v>
      </c>
      <c r="G26" s="27"/>
      <c r="H26" s="27"/>
      <c r="I26" s="27"/>
      <c r="J26" s="27"/>
      <c r="K26" s="27"/>
      <c r="L26" s="27"/>
      <c r="M26" s="54"/>
      <c r="N26" s="54"/>
      <c r="O26"/>
      <c r="P26"/>
      <c r="Q26" s="25">
        <f t="shared" si="0"/>
        <v>0.36458333333333331</v>
      </c>
      <c r="R26" s="24" t="str">
        <f t="shared" si="1"/>
        <v>1:00</v>
      </c>
      <c r="S26" s="25">
        <f t="shared" si="2"/>
        <v>0.32291666666666663</v>
      </c>
      <c r="T26" s="26">
        <v>0.32291666666666669</v>
      </c>
      <c r="U26" s="25">
        <f t="shared" si="3"/>
        <v>0</v>
      </c>
    </row>
    <row r="27" spans="1:21" ht="19.5" customHeight="1">
      <c r="A27" s="8">
        <v>45309</v>
      </c>
      <c r="B27" s="32" t="s">
        <v>104</v>
      </c>
      <c r="C27" s="31" t="s">
        <v>97</v>
      </c>
      <c r="D27" s="38" t="s">
        <v>100</v>
      </c>
      <c r="E27" s="36" t="s">
        <v>41</v>
      </c>
      <c r="F27" s="39" t="s">
        <v>101</v>
      </c>
      <c r="G27" s="27"/>
      <c r="H27" s="27"/>
      <c r="I27" s="27"/>
      <c r="J27" s="27"/>
      <c r="K27" s="27"/>
      <c r="L27" s="27"/>
      <c r="M27" s="54"/>
      <c r="N27" s="54"/>
      <c r="O27"/>
      <c r="P27"/>
      <c r="Q27" s="25">
        <f t="shared" si="0"/>
        <v>0.36458333333333331</v>
      </c>
      <c r="R27" s="24" t="str">
        <f t="shared" si="1"/>
        <v>1:00</v>
      </c>
      <c r="S27" s="25">
        <f t="shared" si="2"/>
        <v>0.32291666666666663</v>
      </c>
      <c r="T27" s="26">
        <v>0.32291666666666669</v>
      </c>
      <c r="U27" s="25">
        <f t="shared" si="3"/>
        <v>0</v>
      </c>
    </row>
    <row r="28" spans="1:21" ht="19.5" customHeight="1">
      <c r="A28" s="8">
        <v>45310</v>
      </c>
      <c r="B28" s="32" t="s">
        <v>105</v>
      </c>
      <c r="C28" s="31" t="s">
        <v>97</v>
      </c>
      <c r="D28" s="38" t="s">
        <v>100</v>
      </c>
      <c r="E28" s="36" t="s">
        <v>41</v>
      </c>
      <c r="F28" s="39" t="s">
        <v>101</v>
      </c>
      <c r="G28" s="27"/>
      <c r="H28" s="27"/>
      <c r="I28" s="27"/>
      <c r="J28" s="27"/>
      <c r="K28" s="27"/>
      <c r="L28" s="27"/>
      <c r="M28" s="54"/>
      <c r="N28" s="54"/>
      <c r="O28"/>
      <c r="P28"/>
      <c r="Q28" s="25">
        <f t="shared" si="0"/>
        <v>0.36458333333333331</v>
      </c>
      <c r="R28" s="24" t="str">
        <f t="shared" si="1"/>
        <v>1:00</v>
      </c>
      <c r="S28" s="25">
        <f t="shared" si="2"/>
        <v>0.32291666666666663</v>
      </c>
      <c r="T28" s="26">
        <v>0.32291666666666669</v>
      </c>
      <c r="U28" s="25">
        <f t="shared" si="3"/>
        <v>0</v>
      </c>
    </row>
    <row r="29" spans="1:21" ht="19.5" customHeight="1">
      <c r="A29" s="8">
        <v>45311</v>
      </c>
      <c r="B29" s="32" t="s">
        <v>96</v>
      </c>
      <c r="C29" s="31" t="s">
        <v>97</v>
      </c>
      <c r="D29" s="38" t="s">
        <v>97</v>
      </c>
      <c r="E29" s="36" t="s">
        <v>41</v>
      </c>
      <c r="F29" s="39" t="s">
        <v>97</v>
      </c>
      <c r="G29" s="27"/>
      <c r="H29" s="27"/>
      <c r="I29" s="27"/>
      <c r="J29" s="27"/>
      <c r="K29" s="27"/>
      <c r="L29" s="27"/>
      <c r="M29" s="54"/>
      <c r="N29" s="54"/>
      <c r="O29"/>
      <c r="P29"/>
      <c r="Q29" s="25">
        <f t="shared" si="0"/>
        <v>0</v>
      </c>
      <c r="R29" s="24">
        <f t="shared" si="1"/>
        <v>0</v>
      </c>
      <c r="S29" s="25">
        <f t="shared" si="2"/>
        <v>0</v>
      </c>
      <c r="T29" s="26">
        <v>0.32291666666666669</v>
      </c>
      <c r="U29" s="25">
        <f t="shared" si="3"/>
        <v>0</v>
      </c>
    </row>
    <row r="30" spans="1:21" ht="19.5" customHeight="1">
      <c r="A30" s="8">
        <v>45312</v>
      </c>
      <c r="B30" s="32" t="s">
        <v>98</v>
      </c>
      <c r="C30" s="31" t="s">
        <v>97</v>
      </c>
      <c r="D30" s="38" t="s">
        <v>97</v>
      </c>
      <c r="E30" s="36" t="s">
        <v>41</v>
      </c>
      <c r="F30" s="39" t="s">
        <v>97</v>
      </c>
      <c r="G30" s="27"/>
      <c r="H30" s="27"/>
      <c r="I30" s="27"/>
      <c r="J30" s="27"/>
      <c r="K30" s="27"/>
      <c r="L30" s="27"/>
      <c r="M30" s="54"/>
      <c r="N30" s="54"/>
      <c r="O30"/>
      <c r="P30"/>
      <c r="Q30" s="25">
        <f t="shared" si="0"/>
        <v>0</v>
      </c>
      <c r="R30" s="24">
        <f t="shared" si="1"/>
        <v>0</v>
      </c>
      <c r="S30" s="25">
        <f t="shared" si="2"/>
        <v>0</v>
      </c>
      <c r="T30" s="26">
        <v>0.32291666666666669</v>
      </c>
      <c r="U30" s="25">
        <f t="shared" si="3"/>
        <v>0</v>
      </c>
    </row>
    <row r="31" spans="1:21" ht="19.5" customHeight="1">
      <c r="A31" s="8">
        <v>45313</v>
      </c>
      <c r="B31" s="32" t="s">
        <v>99</v>
      </c>
      <c r="C31" s="31" t="s">
        <v>97</v>
      </c>
      <c r="D31" s="38" t="s">
        <v>100</v>
      </c>
      <c r="E31" s="36" t="s">
        <v>41</v>
      </c>
      <c r="F31" s="39" t="s">
        <v>101</v>
      </c>
      <c r="G31" s="27"/>
      <c r="H31" s="27"/>
      <c r="I31" s="27"/>
      <c r="J31" s="27"/>
      <c r="K31" s="27"/>
      <c r="L31" s="27"/>
      <c r="M31" s="54"/>
      <c r="N31" s="54"/>
      <c r="O31"/>
      <c r="P31"/>
      <c r="Q31" s="25">
        <f t="shared" si="0"/>
        <v>0.36458333333333331</v>
      </c>
      <c r="R31" s="24" t="str">
        <f t="shared" si="1"/>
        <v>1:00</v>
      </c>
      <c r="S31" s="25">
        <f t="shared" si="2"/>
        <v>0.32291666666666663</v>
      </c>
      <c r="T31" s="26">
        <v>0.32291666666666669</v>
      </c>
      <c r="U31" s="25">
        <f t="shared" si="3"/>
        <v>0</v>
      </c>
    </row>
    <row r="32" spans="1:21" ht="19.5" customHeight="1">
      <c r="A32" s="8">
        <v>45314</v>
      </c>
      <c r="B32" s="32" t="s">
        <v>102</v>
      </c>
      <c r="C32" s="31" t="s">
        <v>97</v>
      </c>
      <c r="D32" s="38" t="s">
        <v>100</v>
      </c>
      <c r="E32" s="36" t="s">
        <v>41</v>
      </c>
      <c r="F32" s="39" t="s">
        <v>101</v>
      </c>
      <c r="G32" s="27"/>
      <c r="H32" s="27"/>
      <c r="I32" s="27"/>
      <c r="J32" s="27"/>
      <c r="K32" s="27"/>
      <c r="L32" s="27"/>
      <c r="M32" s="54"/>
      <c r="N32" s="54"/>
      <c r="O32"/>
      <c r="P32"/>
      <c r="Q32" s="25">
        <f t="shared" si="0"/>
        <v>0.36458333333333331</v>
      </c>
      <c r="R32" s="24" t="str">
        <f t="shared" si="1"/>
        <v>1:00</v>
      </c>
      <c r="S32" s="25">
        <f t="shared" si="2"/>
        <v>0.32291666666666663</v>
      </c>
      <c r="T32" s="26">
        <v>0.32291666666666669</v>
      </c>
      <c r="U32" s="25">
        <f t="shared" si="3"/>
        <v>0</v>
      </c>
    </row>
    <row r="33" spans="1:21" ht="19.5" customHeight="1">
      <c r="A33" s="8">
        <v>45315</v>
      </c>
      <c r="B33" s="32" t="s">
        <v>103</v>
      </c>
      <c r="C33" s="31" t="s">
        <v>97</v>
      </c>
      <c r="D33" s="38" t="s">
        <v>100</v>
      </c>
      <c r="E33" s="36" t="s">
        <v>41</v>
      </c>
      <c r="F33" s="39" t="s">
        <v>101</v>
      </c>
      <c r="G33" s="27"/>
      <c r="H33" s="27"/>
      <c r="I33" s="27"/>
      <c r="J33" s="27"/>
      <c r="K33" s="27"/>
      <c r="L33" s="27"/>
      <c r="M33" s="54"/>
      <c r="N33" s="54"/>
      <c r="O33"/>
      <c r="P33"/>
      <c r="Q33" s="25">
        <f t="shared" si="0"/>
        <v>0.36458333333333331</v>
      </c>
      <c r="R33" s="24" t="str">
        <f t="shared" si="1"/>
        <v>1:00</v>
      </c>
      <c r="S33" s="25">
        <f t="shared" si="2"/>
        <v>0.32291666666666663</v>
      </c>
      <c r="T33" s="26">
        <v>0.32291666666666669</v>
      </c>
      <c r="U33" s="25">
        <f t="shared" si="3"/>
        <v>0</v>
      </c>
    </row>
    <row r="34" spans="1:21" ht="19.5" customHeight="1">
      <c r="A34" s="8">
        <v>45316</v>
      </c>
      <c r="B34" s="32" t="s">
        <v>104</v>
      </c>
      <c r="C34" s="31" t="s">
        <v>97</v>
      </c>
      <c r="D34" s="38" t="s">
        <v>100</v>
      </c>
      <c r="E34" s="36" t="s">
        <v>41</v>
      </c>
      <c r="F34" s="39" t="s">
        <v>101</v>
      </c>
      <c r="G34" s="27"/>
      <c r="H34" s="27"/>
      <c r="I34" s="27"/>
      <c r="J34" s="27"/>
      <c r="K34" s="27"/>
      <c r="L34" s="27"/>
      <c r="M34" s="54"/>
      <c r="N34" s="54"/>
      <c r="O34"/>
      <c r="P34"/>
      <c r="Q34" s="25">
        <f t="shared" si="0"/>
        <v>0.36458333333333331</v>
      </c>
      <c r="R34" s="24" t="str">
        <f t="shared" si="1"/>
        <v>1:00</v>
      </c>
      <c r="S34" s="25">
        <f t="shared" si="2"/>
        <v>0.32291666666666663</v>
      </c>
      <c r="T34" s="26">
        <v>0.32291666666666669</v>
      </c>
      <c r="U34" s="25">
        <f t="shared" si="3"/>
        <v>0</v>
      </c>
    </row>
    <row r="35" spans="1:21" ht="19.5" customHeight="1">
      <c r="A35" s="8">
        <v>45317</v>
      </c>
      <c r="B35" s="32" t="s">
        <v>105</v>
      </c>
      <c r="C35" s="31" t="s">
        <v>97</v>
      </c>
      <c r="D35" s="38" t="s">
        <v>100</v>
      </c>
      <c r="E35" s="36" t="s">
        <v>41</v>
      </c>
      <c r="F35" s="39" t="s">
        <v>101</v>
      </c>
      <c r="G35" s="27"/>
      <c r="H35" s="27"/>
      <c r="I35" s="27"/>
      <c r="J35" s="27"/>
      <c r="K35" s="27"/>
      <c r="L35" s="27"/>
      <c r="M35" s="54"/>
      <c r="N35" s="54"/>
      <c r="O35"/>
      <c r="P35"/>
      <c r="Q35" s="25">
        <f t="shared" si="0"/>
        <v>0.36458333333333331</v>
      </c>
      <c r="R35" s="24" t="str">
        <f t="shared" si="1"/>
        <v>1:00</v>
      </c>
      <c r="S35" s="25">
        <f t="shared" si="2"/>
        <v>0.32291666666666663</v>
      </c>
      <c r="T35" s="26">
        <v>0.32291666666666669</v>
      </c>
      <c r="U35" s="25">
        <f t="shared" si="3"/>
        <v>0</v>
      </c>
    </row>
    <row r="36" spans="1:21" ht="19.5" customHeight="1">
      <c r="A36" s="8">
        <v>45318</v>
      </c>
      <c r="B36" s="32" t="s">
        <v>96</v>
      </c>
      <c r="C36" s="31" t="s">
        <v>97</v>
      </c>
      <c r="D36" s="38" t="s">
        <v>97</v>
      </c>
      <c r="E36" s="36" t="s">
        <v>41</v>
      </c>
      <c r="F36" s="39" t="s">
        <v>97</v>
      </c>
      <c r="G36" s="27"/>
      <c r="H36" s="27"/>
      <c r="I36" s="27"/>
      <c r="J36" s="27"/>
      <c r="K36" s="27"/>
      <c r="L36" s="27"/>
      <c r="M36" s="54"/>
      <c r="N36" s="54"/>
      <c r="O36"/>
      <c r="P36"/>
      <c r="Q36" s="25">
        <f t="shared" si="0"/>
        <v>0</v>
      </c>
      <c r="R36" s="24">
        <f t="shared" si="1"/>
        <v>0</v>
      </c>
      <c r="S36" s="25">
        <f t="shared" si="2"/>
        <v>0</v>
      </c>
      <c r="T36" s="26">
        <v>0.32291666666666669</v>
      </c>
      <c r="U36" s="25">
        <f t="shared" si="3"/>
        <v>0</v>
      </c>
    </row>
    <row r="37" spans="1:21" ht="19.5" customHeight="1">
      <c r="A37" s="8">
        <v>45319</v>
      </c>
      <c r="B37" s="32" t="s">
        <v>98</v>
      </c>
      <c r="C37" s="31" t="s">
        <v>97</v>
      </c>
      <c r="D37" s="38" t="s">
        <v>97</v>
      </c>
      <c r="E37" s="36" t="s">
        <v>41</v>
      </c>
      <c r="F37" s="39" t="s">
        <v>97</v>
      </c>
      <c r="G37" s="27"/>
      <c r="H37" s="27"/>
      <c r="I37" s="27"/>
      <c r="J37" s="27"/>
      <c r="K37" s="27"/>
      <c r="L37" s="27"/>
      <c r="M37" s="54"/>
      <c r="N37" s="54"/>
      <c r="O37"/>
      <c r="P37"/>
      <c r="Q37" s="25">
        <f t="shared" si="0"/>
        <v>0</v>
      </c>
      <c r="R37" s="24">
        <f t="shared" si="1"/>
        <v>0</v>
      </c>
      <c r="S37" s="25">
        <f t="shared" si="2"/>
        <v>0</v>
      </c>
      <c r="T37" s="26">
        <v>0.32291666666666669</v>
      </c>
      <c r="U37" s="25">
        <f t="shared" si="3"/>
        <v>0</v>
      </c>
    </row>
    <row r="38" spans="1:21" ht="19.5" customHeight="1">
      <c r="A38" s="8">
        <v>45320</v>
      </c>
      <c r="B38" s="32" t="s">
        <v>99</v>
      </c>
      <c r="C38" s="31" t="s">
        <v>97</v>
      </c>
      <c r="D38" s="38" t="s">
        <v>100</v>
      </c>
      <c r="E38" s="36" t="s">
        <v>41</v>
      </c>
      <c r="F38" s="39" t="s">
        <v>101</v>
      </c>
      <c r="G38" s="27"/>
      <c r="H38" s="27"/>
      <c r="I38" s="27"/>
      <c r="J38" s="27"/>
      <c r="K38" s="27"/>
      <c r="L38" s="27"/>
      <c r="M38" s="54"/>
      <c r="N38" s="54"/>
      <c r="O38"/>
      <c r="P38"/>
      <c r="Q38" s="25">
        <f t="shared" si="0"/>
        <v>0.36458333333333331</v>
      </c>
      <c r="R38" s="24" t="str">
        <f t="shared" si="1"/>
        <v>1:00</v>
      </c>
      <c r="S38" s="25">
        <f t="shared" si="2"/>
        <v>0.32291666666666663</v>
      </c>
      <c r="T38" s="26">
        <v>0.32291666666666669</v>
      </c>
      <c r="U38" s="25">
        <f t="shared" si="3"/>
        <v>0</v>
      </c>
    </row>
    <row r="39" spans="1:21" ht="19.5" customHeight="1">
      <c r="A39" s="8">
        <v>45321</v>
      </c>
      <c r="B39" s="32" t="s">
        <v>102</v>
      </c>
      <c r="C39" s="31" t="s">
        <v>97</v>
      </c>
      <c r="D39" s="38" t="s">
        <v>100</v>
      </c>
      <c r="E39" s="36" t="s">
        <v>41</v>
      </c>
      <c r="F39" s="39" t="s">
        <v>101</v>
      </c>
      <c r="G39" s="27"/>
      <c r="H39" s="27"/>
      <c r="I39" s="27"/>
      <c r="J39" s="27"/>
      <c r="K39" s="27"/>
      <c r="L39" s="27"/>
      <c r="M39" s="54"/>
      <c r="N39" s="54"/>
      <c r="O39"/>
      <c r="P39"/>
      <c r="Q39" s="25">
        <f t="shared" si="0"/>
        <v>0.36458333333333331</v>
      </c>
      <c r="R39" s="24" t="str">
        <f t="shared" si="1"/>
        <v>1:00</v>
      </c>
      <c r="S39" s="25">
        <f t="shared" si="2"/>
        <v>0.32291666666666663</v>
      </c>
      <c r="T39" s="26">
        <v>0.32291666666666669</v>
      </c>
      <c r="U39" s="25">
        <f t="shared" si="3"/>
        <v>0</v>
      </c>
    </row>
    <row r="40" spans="1:21" ht="19.5" customHeight="1">
      <c r="A40" s="8">
        <v>45322</v>
      </c>
      <c r="B40" s="32" t="s">
        <v>103</v>
      </c>
      <c r="C40" s="31" t="s">
        <v>97</v>
      </c>
      <c r="D40" s="38" t="s">
        <v>100</v>
      </c>
      <c r="E40" s="36" t="s">
        <v>41</v>
      </c>
      <c r="F40" s="39" t="s">
        <v>101</v>
      </c>
      <c r="G40" s="27"/>
      <c r="H40" s="27"/>
      <c r="I40" s="27"/>
      <c r="J40" s="27"/>
      <c r="K40" s="27"/>
      <c r="L40" s="27"/>
      <c r="M40" s="54"/>
      <c r="N40" s="54"/>
      <c r="O40"/>
      <c r="P40"/>
      <c r="Q40" s="25">
        <f t="shared" si="0"/>
        <v>0.36458333333333331</v>
      </c>
      <c r="R40" s="24" t="str">
        <f t="shared" si="1"/>
        <v>1:00</v>
      </c>
      <c r="S40" s="25">
        <f t="shared" si="2"/>
        <v>0.32291666666666663</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9" priority="1">
      <formula>COUNTIF(INDIRECT("祝日"),$A10)&gt;0</formula>
    </cfRule>
    <cfRule type="expression" dxfId="8" priority="2">
      <formula>OR($B10="土",$B10="日")</formula>
    </cfRule>
  </conditionalFormatting>
  <dataValidations count="3">
    <dataValidation type="time" allowBlank="1" showInputMessage="1" showErrorMessage="1" sqref="D10:D40 F10:F40">
      <formula1>0</formula1>
      <formula2>"23:00"+"8:00"</formula2>
    </dataValidation>
    <dataValidation type="list" allowBlank="1" showInputMessage="1" showErrorMessage="1" sqref="L10:L40">
      <formula1>$O$41:$O$42</formula1>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topLeftCell="A4" zoomScale="70" zoomScaleNormal="100" zoomScaleSheetLayoutView="70" workbookViewId="0">
      <selection activeCell="N5" sqref="A1:N1048576"/>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6">
        <v>2024</v>
      </c>
      <c r="B6" s="57"/>
      <c r="C6" s="7" t="s">
        <v>17</v>
      </c>
    </row>
    <row r="7" spans="1:21" ht="17.25">
      <c r="A7" s="56" t="s">
        <v>62</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45323</v>
      </c>
      <c r="B10" s="32" t="s">
        <v>104</v>
      </c>
      <c r="C10" s="31" t="s">
        <v>97</v>
      </c>
      <c r="D10" s="37" t="s">
        <v>100</v>
      </c>
      <c r="E10" s="35" t="s">
        <v>41</v>
      </c>
      <c r="F10" s="37" t="s">
        <v>101</v>
      </c>
      <c r="G10" s="27"/>
      <c r="H10" s="27"/>
      <c r="I10" s="27"/>
      <c r="J10" s="27"/>
      <c r="K10" s="27"/>
      <c r="L10" s="27"/>
      <c r="M10" s="54"/>
      <c r="N10" s="54"/>
      <c r="O10"/>
      <c r="P10"/>
      <c r="Q10" s="25">
        <f>IF(AND(F10&lt;&gt;"",D10&lt;&gt;""),F10-D10,0)</f>
        <v>0.36458333333333331</v>
      </c>
      <c r="R10" s="24" t="str">
        <f>IF(Q10&gt;"8:00"*1,"1:00",IF(AND(Q10&lt;="8:00"*1,Q10&gt;"6:00"*1),"0:45",0))</f>
        <v>1:00</v>
      </c>
      <c r="S10" s="25">
        <f>Q10-R10</f>
        <v>0.32291666666666663</v>
      </c>
      <c r="T10" s="26">
        <v>0.32291666666666669</v>
      </c>
      <c r="U10" s="25">
        <f>IF((S10-T10)&lt;0,0,S10-T10)</f>
        <v>0</v>
      </c>
    </row>
    <row r="11" spans="1:21" ht="19.5" customHeight="1">
      <c r="A11" s="8">
        <v>45324</v>
      </c>
      <c r="B11" s="33" t="s">
        <v>105</v>
      </c>
      <c r="C11" s="31" t="s">
        <v>97</v>
      </c>
      <c r="D11" s="38" t="s">
        <v>100</v>
      </c>
      <c r="E11" s="36" t="s">
        <v>41</v>
      </c>
      <c r="F11" s="39" t="s">
        <v>101</v>
      </c>
      <c r="G11" s="27"/>
      <c r="H11" s="27"/>
      <c r="I11" s="27"/>
      <c r="J11" s="27"/>
      <c r="K11" s="27"/>
      <c r="L11" s="27"/>
      <c r="M11" s="54"/>
      <c r="N11" s="54"/>
      <c r="O11"/>
      <c r="P11"/>
      <c r="Q11" s="25">
        <f t="shared" ref="Q11:Q40" si="0">IF(AND(F11&lt;&gt;"",D11&lt;&gt;""),F11-D11,0)</f>
        <v>0.36458333333333331</v>
      </c>
      <c r="R11" s="24" t="str">
        <f t="shared" ref="R11:R40" si="1">IF(Q11&gt;"8:00"*1,"1:00",IF(AND(Q11&lt;="8:00"*1,Q11&gt;"6:00"*1),"0:45",0))</f>
        <v>1:00</v>
      </c>
      <c r="S11" s="25">
        <f t="shared" ref="S11:S40" si="2">Q11-R11</f>
        <v>0.32291666666666663</v>
      </c>
      <c r="T11" s="26">
        <v>0.32291666666666669</v>
      </c>
      <c r="U11" s="25">
        <f t="shared" ref="U11:U40" si="3">IF((S11-T11)&lt;0,0,S11-T11)</f>
        <v>0</v>
      </c>
    </row>
    <row r="12" spans="1:21" ht="19.5" customHeight="1">
      <c r="A12" s="8">
        <v>45325</v>
      </c>
      <c r="B12" s="32" t="s">
        <v>96</v>
      </c>
      <c r="C12" s="31" t="s">
        <v>97</v>
      </c>
      <c r="D12" s="38" t="s">
        <v>97</v>
      </c>
      <c r="E12" s="36" t="s">
        <v>41</v>
      </c>
      <c r="F12" s="39" t="s">
        <v>97</v>
      </c>
      <c r="G12" s="27"/>
      <c r="H12" s="27"/>
      <c r="I12" s="27"/>
      <c r="J12" s="27"/>
      <c r="K12" s="27"/>
      <c r="L12" s="27"/>
      <c r="M12" s="54"/>
      <c r="N12" s="54"/>
      <c r="O12"/>
      <c r="P12"/>
      <c r="Q12" s="25">
        <f t="shared" si="0"/>
        <v>0</v>
      </c>
      <c r="R12" s="24">
        <f t="shared" si="1"/>
        <v>0</v>
      </c>
      <c r="S12" s="25">
        <f t="shared" si="2"/>
        <v>0</v>
      </c>
      <c r="T12" s="26">
        <v>0.32291666666666669</v>
      </c>
      <c r="U12" s="25">
        <f t="shared" si="3"/>
        <v>0</v>
      </c>
    </row>
    <row r="13" spans="1:21" ht="19.5" customHeight="1">
      <c r="A13" s="8">
        <v>45326</v>
      </c>
      <c r="B13" s="32" t="s">
        <v>98</v>
      </c>
      <c r="C13" s="31" t="s">
        <v>97</v>
      </c>
      <c r="D13" s="38" t="s">
        <v>97</v>
      </c>
      <c r="E13" s="36" t="s">
        <v>41</v>
      </c>
      <c r="F13" s="39" t="s">
        <v>97</v>
      </c>
      <c r="G13" s="27"/>
      <c r="H13" s="27"/>
      <c r="I13" s="27"/>
      <c r="J13" s="27"/>
      <c r="K13" s="27"/>
      <c r="L13" s="27"/>
      <c r="M13" s="54"/>
      <c r="N13" s="54"/>
      <c r="O13"/>
      <c r="P13"/>
      <c r="Q13" s="25">
        <f t="shared" si="0"/>
        <v>0</v>
      </c>
      <c r="R13" s="24">
        <f>IF(Q13&gt;"8:00"*1,"1:00",IF(AND(Q13&lt;="8:00"*1,Q13&gt;"6:00"*1),"0:45",0))</f>
        <v>0</v>
      </c>
      <c r="S13" s="25">
        <f t="shared" si="2"/>
        <v>0</v>
      </c>
      <c r="T13" s="26">
        <v>0.32291666666666669</v>
      </c>
      <c r="U13" s="25">
        <f t="shared" si="3"/>
        <v>0</v>
      </c>
    </row>
    <row r="14" spans="1:21" ht="19.5" customHeight="1">
      <c r="A14" s="8">
        <v>45327</v>
      </c>
      <c r="B14" s="32" t="s">
        <v>99</v>
      </c>
      <c r="C14" s="31" t="s">
        <v>97</v>
      </c>
      <c r="D14" s="38" t="s">
        <v>100</v>
      </c>
      <c r="E14" s="36" t="s">
        <v>41</v>
      </c>
      <c r="F14" s="39" t="s">
        <v>101</v>
      </c>
      <c r="G14" s="27"/>
      <c r="H14" s="27"/>
      <c r="I14" s="27"/>
      <c r="J14" s="27"/>
      <c r="K14" s="27"/>
      <c r="L14" s="27"/>
      <c r="M14" s="54"/>
      <c r="N14" s="54"/>
      <c r="O14"/>
      <c r="P14"/>
      <c r="Q14" s="25">
        <f t="shared" si="0"/>
        <v>0.36458333333333331</v>
      </c>
      <c r="R14" s="24" t="str">
        <f t="shared" si="1"/>
        <v>1:00</v>
      </c>
      <c r="S14" s="25">
        <f t="shared" si="2"/>
        <v>0.32291666666666663</v>
      </c>
      <c r="T14" s="26">
        <v>0.32291666666666669</v>
      </c>
      <c r="U14" s="25">
        <f t="shared" si="3"/>
        <v>0</v>
      </c>
    </row>
    <row r="15" spans="1:21" ht="19.5" customHeight="1">
      <c r="A15" s="8">
        <v>45328</v>
      </c>
      <c r="B15" s="32" t="s">
        <v>102</v>
      </c>
      <c r="C15" s="31" t="s">
        <v>97</v>
      </c>
      <c r="D15" s="38" t="s">
        <v>100</v>
      </c>
      <c r="E15" s="36" t="s">
        <v>41</v>
      </c>
      <c r="F15" s="39" t="s">
        <v>101</v>
      </c>
      <c r="G15" s="27"/>
      <c r="H15" s="27"/>
      <c r="I15" s="27"/>
      <c r="J15" s="27"/>
      <c r="K15" s="27"/>
      <c r="L15" s="27"/>
      <c r="M15" s="55"/>
      <c r="N15" s="55"/>
      <c r="O15"/>
      <c r="P15"/>
      <c r="Q15" s="25">
        <f t="shared" si="0"/>
        <v>0.36458333333333331</v>
      </c>
      <c r="R15" s="24" t="str">
        <f>IF(Q15&gt;"8:00"*1,"1:00",IF(AND(Q15&lt;="8:00"*1,Q15&gt;"6:00"*1),"0:45",0))</f>
        <v>1:00</v>
      </c>
      <c r="S15" s="25">
        <f t="shared" si="2"/>
        <v>0.32291666666666663</v>
      </c>
      <c r="T15" s="26">
        <v>0.32291666666666669</v>
      </c>
      <c r="U15" s="25">
        <f>IF((S15-T15)&lt;0,0,S15-T15)</f>
        <v>0</v>
      </c>
    </row>
    <row r="16" spans="1:21" ht="19.5" customHeight="1">
      <c r="A16" s="8">
        <v>45329</v>
      </c>
      <c r="B16" s="32" t="s">
        <v>103</v>
      </c>
      <c r="C16" s="31" t="s">
        <v>97</v>
      </c>
      <c r="D16" s="38" t="s">
        <v>100</v>
      </c>
      <c r="E16" s="36" t="s">
        <v>41</v>
      </c>
      <c r="F16" s="39" t="s">
        <v>101</v>
      </c>
      <c r="G16" s="27"/>
      <c r="H16" s="27"/>
      <c r="I16" s="27"/>
      <c r="J16" s="27"/>
      <c r="K16" s="27"/>
      <c r="L16" s="27"/>
      <c r="M16" s="54"/>
      <c r="N16" s="54"/>
      <c r="O16"/>
      <c r="P16"/>
      <c r="Q16" s="25">
        <f t="shared" si="0"/>
        <v>0.36458333333333331</v>
      </c>
      <c r="R16" s="24" t="str">
        <f t="shared" si="1"/>
        <v>1:00</v>
      </c>
      <c r="S16" s="25">
        <f t="shared" si="2"/>
        <v>0.32291666666666663</v>
      </c>
      <c r="T16" s="26">
        <v>0.32291666666666669</v>
      </c>
      <c r="U16" s="25">
        <f t="shared" si="3"/>
        <v>0</v>
      </c>
    </row>
    <row r="17" spans="1:21" ht="19.5" customHeight="1">
      <c r="A17" s="8">
        <v>45330</v>
      </c>
      <c r="B17" s="32" t="s">
        <v>104</v>
      </c>
      <c r="C17" s="31" t="s">
        <v>97</v>
      </c>
      <c r="D17" s="38" t="s">
        <v>100</v>
      </c>
      <c r="E17" s="36" t="s">
        <v>41</v>
      </c>
      <c r="F17" s="39" t="s">
        <v>101</v>
      </c>
      <c r="G17" s="27"/>
      <c r="H17" s="27"/>
      <c r="I17" s="27"/>
      <c r="J17" s="27"/>
      <c r="K17" s="27"/>
      <c r="L17" s="27"/>
      <c r="M17" s="54"/>
      <c r="N17" s="54"/>
      <c r="O17"/>
      <c r="P17"/>
      <c r="Q17" s="25">
        <f t="shared" si="0"/>
        <v>0.36458333333333331</v>
      </c>
      <c r="R17" s="24" t="str">
        <f t="shared" si="1"/>
        <v>1:00</v>
      </c>
      <c r="S17" s="25">
        <f t="shared" si="2"/>
        <v>0.32291666666666663</v>
      </c>
      <c r="T17" s="26">
        <v>0.32291666666666669</v>
      </c>
      <c r="U17" s="25">
        <f t="shared" si="3"/>
        <v>0</v>
      </c>
    </row>
    <row r="18" spans="1:21" ht="19.5" customHeight="1">
      <c r="A18" s="8">
        <v>45331</v>
      </c>
      <c r="B18" s="32" t="s">
        <v>105</v>
      </c>
      <c r="C18" s="31" t="s">
        <v>97</v>
      </c>
      <c r="D18" s="38" t="s">
        <v>100</v>
      </c>
      <c r="E18" s="36" t="s">
        <v>41</v>
      </c>
      <c r="F18" s="39" t="s">
        <v>101</v>
      </c>
      <c r="G18" s="27"/>
      <c r="H18" s="27"/>
      <c r="I18" s="27"/>
      <c r="J18" s="27"/>
      <c r="K18" s="27"/>
      <c r="L18" s="27"/>
      <c r="M18" s="54"/>
      <c r="N18" s="54"/>
      <c r="O18"/>
      <c r="P18"/>
      <c r="Q18" s="25">
        <f t="shared" si="0"/>
        <v>0.36458333333333331</v>
      </c>
      <c r="R18" s="24" t="str">
        <f t="shared" si="1"/>
        <v>1:00</v>
      </c>
      <c r="S18" s="25">
        <f t="shared" si="2"/>
        <v>0.32291666666666663</v>
      </c>
      <c r="T18" s="26">
        <v>0.32291666666666669</v>
      </c>
      <c r="U18" s="25">
        <f t="shared" si="3"/>
        <v>0</v>
      </c>
    </row>
    <row r="19" spans="1:21" ht="19.5" customHeight="1">
      <c r="A19" s="8">
        <v>45332</v>
      </c>
      <c r="B19" s="32" t="s">
        <v>96</v>
      </c>
      <c r="C19" s="31" t="s">
        <v>97</v>
      </c>
      <c r="D19" s="38" t="s">
        <v>97</v>
      </c>
      <c r="E19" s="36" t="s">
        <v>41</v>
      </c>
      <c r="F19" s="39" t="s">
        <v>97</v>
      </c>
      <c r="G19" s="27"/>
      <c r="H19" s="27"/>
      <c r="I19" s="27"/>
      <c r="J19" s="27"/>
      <c r="K19" s="27"/>
      <c r="L19" s="27"/>
      <c r="M19" s="54"/>
      <c r="N19" s="54"/>
      <c r="O19"/>
      <c r="P19"/>
      <c r="Q19" s="25">
        <f t="shared" si="0"/>
        <v>0</v>
      </c>
      <c r="R19" s="24">
        <f t="shared" si="1"/>
        <v>0</v>
      </c>
      <c r="S19" s="25">
        <f t="shared" si="2"/>
        <v>0</v>
      </c>
      <c r="T19" s="26">
        <v>0.32291666666666669</v>
      </c>
      <c r="U19" s="25">
        <f t="shared" si="3"/>
        <v>0</v>
      </c>
    </row>
    <row r="20" spans="1:21" ht="19.5" customHeight="1">
      <c r="A20" s="8">
        <v>45333</v>
      </c>
      <c r="B20" s="32" t="s">
        <v>98</v>
      </c>
      <c r="C20" s="31" t="s">
        <v>106</v>
      </c>
      <c r="D20" s="38" t="s">
        <v>97</v>
      </c>
      <c r="E20" s="36" t="s">
        <v>41</v>
      </c>
      <c r="F20" s="39" t="s">
        <v>97</v>
      </c>
      <c r="G20" s="27"/>
      <c r="H20" s="27"/>
      <c r="I20" s="27"/>
      <c r="J20" s="27"/>
      <c r="K20" s="27"/>
      <c r="L20" s="27"/>
      <c r="M20" s="54"/>
      <c r="N20" s="54"/>
      <c r="O20"/>
      <c r="P20"/>
      <c r="Q20" s="25">
        <f t="shared" si="0"/>
        <v>0</v>
      </c>
      <c r="R20" s="24">
        <f t="shared" si="1"/>
        <v>0</v>
      </c>
      <c r="S20" s="25">
        <f t="shared" si="2"/>
        <v>0</v>
      </c>
      <c r="T20" s="26">
        <v>0.32291666666666669</v>
      </c>
      <c r="U20" s="25">
        <f t="shared" si="3"/>
        <v>0</v>
      </c>
    </row>
    <row r="21" spans="1:21" ht="19.5" customHeight="1">
      <c r="A21" s="8">
        <v>45334</v>
      </c>
      <c r="B21" s="32" t="s">
        <v>99</v>
      </c>
      <c r="C21" s="31" t="s">
        <v>106</v>
      </c>
      <c r="D21" s="38" t="s">
        <v>97</v>
      </c>
      <c r="E21" s="36" t="s">
        <v>41</v>
      </c>
      <c r="F21" s="39" t="s">
        <v>97</v>
      </c>
      <c r="G21" s="27"/>
      <c r="H21" s="27"/>
      <c r="I21" s="27"/>
      <c r="J21" s="27"/>
      <c r="K21" s="27"/>
      <c r="L21" s="27"/>
      <c r="M21" s="54"/>
      <c r="N21" s="54"/>
      <c r="O21"/>
      <c r="P21"/>
      <c r="Q21" s="25">
        <f t="shared" si="0"/>
        <v>0</v>
      </c>
      <c r="R21" s="24">
        <f t="shared" si="1"/>
        <v>0</v>
      </c>
      <c r="S21" s="25">
        <f t="shared" si="2"/>
        <v>0</v>
      </c>
      <c r="T21" s="26">
        <v>0.32291666666666669</v>
      </c>
      <c r="U21" s="25">
        <f t="shared" si="3"/>
        <v>0</v>
      </c>
    </row>
    <row r="22" spans="1:21" ht="19.5" customHeight="1">
      <c r="A22" s="8">
        <v>45335</v>
      </c>
      <c r="B22" s="32" t="s">
        <v>102</v>
      </c>
      <c r="C22" s="31" t="s">
        <v>97</v>
      </c>
      <c r="D22" s="38" t="s">
        <v>100</v>
      </c>
      <c r="E22" s="36" t="s">
        <v>41</v>
      </c>
      <c r="F22" s="39" t="s">
        <v>101</v>
      </c>
      <c r="G22" s="27"/>
      <c r="H22" s="27"/>
      <c r="I22" s="27"/>
      <c r="J22" s="27"/>
      <c r="K22" s="27"/>
      <c r="L22" s="27"/>
      <c r="M22" s="54"/>
      <c r="N22" s="54"/>
      <c r="O22"/>
      <c r="P22"/>
      <c r="Q22" s="25">
        <f t="shared" si="0"/>
        <v>0.36458333333333331</v>
      </c>
      <c r="R22" s="24" t="str">
        <f t="shared" si="1"/>
        <v>1:00</v>
      </c>
      <c r="S22" s="25">
        <f t="shared" si="2"/>
        <v>0.32291666666666663</v>
      </c>
      <c r="T22" s="26">
        <v>0.32291666666666669</v>
      </c>
      <c r="U22" s="25">
        <f t="shared" si="3"/>
        <v>0</v>
      </c>
    </row>
    <row r="23" spans="1:21" ht="19.5" customHeight="1">
      <c r="A23" s="8">
        <v>45336</v>
      </c>
      <c r="B23" s="32" t="s">
        <v>103</v>
      </c>
      <c r="C23" s="31" t="s">
        <v>97</v>
      </c>
      <c r="D23" s="38" t="s">
        <v>100</v>
      </c>
      <c r="E23" s="36" t="s">
        <v>41</v>
      </c>
      <c r="F23" s="39" t="s">
        <v>101</v>
      </c>
      <c r="G23" s="27"/>
      <c r="H23" s="27"/>
      <c r="I23" s="27"/>
      <c r="J23" s="27"/>
      <c r="K23" s="27"/>
      <c r="L23" s="27"/>
      <c r="M23" s="54"/>
      <c r="N23" s="54"/>
      <c r="O23"/>
      <c r="P23"/>
      <c r="Q23" s="25">
        <f t="shared" si="0"/>
        <v>0.36458333333333331</v>
      </c>
      <c r="R23" s="24" t="str">
        <f t="shared" si="1"/>
        <v>1:00</v>
      </c>
      <c r="S23" s="25">
        <f t="shared" si="2"/>
        <v>0.32291666666666663</v>
      </c>
      <c r="T23" s="26">
        <v>0.32291666666666669</v>
      </c>
      <c r="U23" s="25">
        <f t="shared" si="3"/>
        <v>0</v>
      </c>
    </row>
    <row r="24" spans="1:21" ht="19.5" customHeight="1">
      <c r="A24" s="8">
        <v>45337</v>
      </c>
      <c r="B24" s="32" t="s">
        <v>104</v>
      </c>
      <c r="C24" s="31" t="s">
        <v>97</v>
      </c>
      <c r="D24" s="38" t="s">
        <v>100</v>
      </c>
      <c r="E24" s="36" t="s">
        <v>41</v>
      </c>
      <c r="F24" s="39" t="s">
        <v>101</v>
      </c>
      <c r="G24" s="27"/>
      <c r="H24" s="27"/>
      <c r="I24" s="27"/>
      <c r="J24" s="27"/>
      <c r="K24" s="27"/>
      <c r="L24" s="27"/>
      <c r="M24" s="54"/>
      <c r="N24" s="54"/>
      <c r="O24"/>
      <c r="P24"/>
      <c r="Q24" s="25">
        <f t="shared" si="0"/>
        <v>0.36458333333333331</v>
      </c>
      <c r="R24" s="24" t="str">
        <f t="shared" si="1"/>
        <v>1:00</v>
      </c>
      <c r="S24" s="25">
        <f t="shared" si="2"/>
        <v>0.32291666666666663</v>
      </c>
      <c r="T24" s="26">
        <v>0.32291666666666669</v>
      </c>
      <c r="U24" s="25">
        <f t="shared" si="3"/>
        <v>0</v>
      </c>
    </row>
    <row r="25" spans="1:21" ht="19.5" customHeight="1">
      <c r="A25" s="8">
        <v>45338</v>
      </c>
      <c r="B25" s="32" t="s">
        <v>105</v>
      </c>
      <c r="C25" s="31" t="s">
        <v>97</v>
      </c>
      <c r="D25" s="38" t="s">
        <v>100</v>
      </c>
      <c r="E25" s="36" t="s">
        <v>41</v>
      </c>
      <c r="F25" s="39" t="s">
        <v>101</v>
      </c>
      <c r="G25" s="27"/>
      <c r="H25" s="27"/>
      <c r="I25" s="27"/>
      <c r="J25" s="27"/>
      <c r="K25" s="27"/>
      <c r="L25" s="27"/>
      <c r="M25" s="54"/>
      <c r="N25" s="54"/>
      <c r="O25"/>
      <c r="P25"/>
      <c r="Q25" s="25">
        <f t="shared" si="0"/>
        <v>0.36458333333333331</v>
      </c>
      <c r="R25" s="24" t="str">
        <f t="shared" si="1"/>
        <v>1:00</v>
      </c>
      <c r="S25" s="25">
        <f t="shared" si="2"/>
        <v>0.32291666666666663</v>
      </c>
      <c r="T25" s="26">
        <v>0.32291666666666669</v>
      </c>
      <c r="U25" s="25">
        <f t="shared" si="3"/>
        <v>0</v>
      </c>
    </row>
    <row r="26" spans="1:21" ht="19.5" customHeight="1">
      <c r="A26" s="8">
        <v>45339</v>
      </c>
      <c r="B26" s="32" t="s">
        <v>96</v>
      </c>
      <c r="C26" s="31" t="s">
        <v>97</v>
      </c>
      <c r="D26" s="38" t="s">
        <v>97</v>
      </c>
      <c r="E26" s="36" t="s">
        <v>41</v>
      </c>
      <c r="F26" s="39" t="s">
        <v>97</v>
      </c>
      <c r="G26" s="27"/>
      <c r="H26" s="27"/>
      <c r="I26" s="27"/>
      <c r="J26" s="27"/>
      <c r="K26" s="27"/>
      <c r="L26" s="27"/>
      <c r="M26" s="54"/>
      <c r="N26" s="54"/>
      <c r="O26"/>
      <c r="P26"/>
      <c r="Q26" s="25">
        <f t="shared" si="0"/>
        <v>0</v>
      </c>
      <c r="R26" s="24">
        <f t="shared" si="1"/>
        <v>0</v>
      </c>
      <c r="S26" s="25">
        <f t="shared" si="2"/>
        <v>0</v>
      </c>
      <c r="T26" s="26">
        <v>0.32291666666666669</v>
      </c>
      <c r="U26" s="25">
        <f t="shared" si="3"/>
        <v>0</v>
      </c>
    </row>
    <row r="27" spans="1:21" ht="19.5" customHeight="1">
      <c r="A27" s="8">
        <v>45340</v>
      </c>
      <c r="B27" s="32" t="s">
        <v>98</v>
      </c>
      <c r="C27" s="31" t="s">
        <v>97</v>
      </c>
      <c r="D27" s="38" t="s">
        <v>97</v>
      </c>
      <c r="E27" s="36" t="s">
        <v>41</v>
      </c>
      <c r="F27" s="39" t="s">
        <v>97</v>
      </c>
      <c r="G27" s="27"/>
      <c r="H27" s="27"/>
      <c r="I27" s="27"/>
      <c r="J27" s="27"/>
      <c r="K27" s="27"/>
      <c r="L27" s="27"/>
      <c r="M27" s="54"/>
      <c r="N27" s="54"/>
      <c r="O27"/>
      <c r="P27"/>
      <c r="Q27" s="25">
        <f t="shared" si="0"/>
        <v>0</v>
      </c>
      <c r="R27" s="24">
        <f t="shared" si="1"/>
        <v>0</v>
      </c>
      <c r="S27" s="25">
        <f t="shared" si="2"/>
        <v>0</v>
      </c>
      <c r="T27" s="26">
        <v>0.32291666666666669</v>
      </c>
      <c r="U27" s="25">
        <f t="shared" si="3"/>
        <v>0</v>
      </c>
    </row>
    <row r="28" spans="1:21" ht="19.5" customHeight="1">
      <c r="A28" s="8">
        <v>45341</v>
      </c>
      <c r="B28" s="32" t="s">
        <v>99</v>
      </c>
      <c r="C28" s="31" t="s">
        <v>97</v>
      </c>
      <c r="D28" s="38" t="s">
        <v>100</v>
      </c>
      <c r="E28" s="36" t="s">
        <v>41</v>
      </c>
      <c r="F28" s="39" t="s">
        <v>101</v>
      </c>
      <c r="G28" s="27"/>
      <c r="H28" s="27"/>
      <c r="I28" s="27"/>
      <c r="J28" s="27"/>
      <c r="K28" s="27"/>
      <c r="L28" s="27"/>
      <c r="M28" s="54"/>
      <c r="N28" s="54"/>
      <c r="O28"/>
      <c r="P28"/>
      <c r="Q28" s="25">
        <f t="shared" si="0"/>
        <v>0.36458333333333331</v>
      </c>
      <c r="R28" s="24" t="str">
        <f t="shared" si="1"/>
        <v>1:00</v>
      </c>
      <c r="S28" s="25">
        <f t="shared" si="2"/>
        <v>0.32291666666666663</v>
      </c>
      <c r="T28" s="26">
        <v>0.32291666666666669</v>
      </c>
      <c r="U28" s="25">
        <f t="shared" si="3"/>
        <v>0</v>
      </c>
    </row>
    <row r="29" spans="1:21" ht="19.5" customHeight="1">
      <c r="A29" s="8">
        <v>45342</v>
      </c>
      <c r="B29" s="32" t="s">
        <v>102</v>
      </c>
      <c r="C29" s="31" t="s">
        <v>97</v>
      </c>
      <c r="D29" s="38" t="s">
        <v>100</v>
      </c>
      <c r="E29" s="36" t="s">
        <v>41</v>
      </c>
      <c r="F29" s="39" t="s">
        <v>101</v>
      </c>
      <c r="G29" s="27"/>
      <c r="H29" s="27"/>
      <c r="I29" s="27"/>
      <c r="J29" s="27"/>
      <c r="K29" s="27"/>
      <c r="L29" s="27"/>
      <c r="M29" s="54"/>
      <c r="N29" s="54"/>
      <c r="O29"/>
      <c r="P29"/>
      <c r="Q29" s="25">
        <f t="shared" si="0"/>
        <v>0.36458333333333331</v>
      </c>
      <c r="R29" s="24" t="str">
        <f t="shared" si="1"/>
        <v>1:00</v>
      </c>
      <c r="S29" s="25">
        <f t="shared" si="2"/>
        <v>0.32291666666666663</v>
      </c>
      <c r="T29" s="26">
        <v>0.32291666666666669</v>
      </c>
      <c r="U29" s="25">
        <f t="shared" si="3"/>
        <v>0</v>
      </c>
    </row>
    <row r="30" spans="1:21" ht="19.5" customHeight="1">
      <c r="A30" s="8">
        <v>45343</v>
      </c>
      <c r="B30" s="32" t="s">
        <v>103</v>
      </c>
      <c r="C30" s="31" t="s">
        <v>97</v>
      </c>
      <c r="D30" s="38" t="s">
        <v>100</v>
      </c>
      <c r="E30" s="36" t="s">
        <v>41</v>
      </c>
      <c r="F30" s="39" t="s">
        <v>101</v>
      </c>
      <c r="G30" s="27"/>
      <c r="H30" s="27"/>
      <c r="I30" s="27"/>
      <c r="J30" s="27"/>
      <c r="K30" s="27"/>
      <c r="L30" s="27"/>
      <c r="M30" s="54"/>
      <c r="N30" s="54"/>
      <c r="O30"/>
      <c r="P30"/>
      <c r="Q30" s="25">
        <f t="shared" si="0"/>
        <v>0.36458333333333331</v>
      </c>
      <c r="R30" s="24" t="str">
        <f t="shared" si="1"/>
        <v>1:00</v>
      </c>
      <c r="S30" s="25">
        <f t="shared" si="2"/>
        <v>0.32291666666666663</v>
      </c>
      <c r="T30" s="26">
        <v>0.32291666666666669</v>
      </c>
      <c r="U30" s="25">
        <f t="shared" si="3"/>
        <v>0</v>
      </c>
    </row>
    <row r="31" spans="1:21" ht="19.5" customHeight="1">
      <c r="A31" s="8">
        <v>45344</v>
      </c>
      <c r="B31" s="32" t="s">
        <v>104</v>
      </c>
      <c r="C31" s="31" t="s">
        <v>97</v>
      </c>
      <c r="D31" s="38" t="s">
        <v>100</v>
      </c>
      <c r="E31" s="36" t="s">
        <v>41</v>
      </c>
      <c r="F31" s="39" t="s">
        <v>101</v>
      </c>
      <c r="G31" s="27"/>
      <c r="H31" s="27"/>
      <c r="I31" s="27"/>
      <c r="J31" s="27"/>
      <c r="K31" s="27"/>
      <c r="L31" s="27"/>
      <c r="M31" s="54"/>
      <c r="N31" s="54"/>
      <c r="O31"/>
      <c r="P31"/>
      <c r="Q31" s="25">
        <f t="shared" si="0"/>
        <v>0.36458333333333331</v>
      </c>
      <c r="R31" s="24" t="str">
        <f t="shared" si="1"/>
        <v>1:00</v>
      </c>
      <c r="S31" s="25">
        <f t="shared" si="2"/>
        <v>0.32291666666666663</v>
      </c>
      <c r="T31" s="26">
        <v>0.32291666666666669</v>
      </c>
      <c r="U31" s="25">
        <f t="shared" si="3"/>
        <v>0</v>
      </c>
    </row>
    <row r="32" spans="1:21" ht="19.5" customHeight="1">
      <c r="A32" s="8">
        <v>45345</v>
      </c>
      <c r="B32" s="32" t="s">
        <v>105</v>
      </c>
      <c r="C32" s="31" t="s">
        <v>106</v>
      </c>
      <c r="D32" s="38" t="s">
        <v>97</v>
      </c>
      <c r="E32" s="36" t="s">
        <v>41</v>
      </c>
      <c r="F32" s="39" t="s">
        <v>97</v>
      </c>
      <c r="G32" s="27"/>
      <c r="H32" s="27"/>
      <c r="I32" s="27"/>
      <c r="J32" s="27"/>
      <c r="K32" s="27"/>
      <c r="L32" s="27"/>
      <c r="M32" s="54"/>
      <c r="N32" s="54"/>
      <c r="O32"/>
      <c r="P32"/>
      <c r="Q32" s="25">
        <f t="shared" si="0"/>
        <v>0</v>
      </c>
      <c r="R32" s="24">
        <f t="shared" si="1"/>
        <v>0</v>
      </c>
      <c r="S32" s="25">
        <f t="shared" si="2"/>
        <v>0</v>
      </c>
      <c r="T32" s="26">
        <v>0.32291666666666669</v>
      </c>
      <c r="U32" s="25">
        <f t="shared" si="3"/>
        <v>0</v>
      </c>
    </row>
    <row r="33" spans="1:21" ht="19.5" customHeight="1">
      <c r="A33" s="8">
        <v>45346</v>
      </c>
      <c r="B33" s="32" t="s">
        <v>96</v>
      </c>
      <c r="C33" s="31" t="s">
        <v>97</v>
      </c>
      <c r="D33" s="38" t="s">
        <v>97</v>
      </c>
      <c r="E33" s="36" t="s">
        <v>41</v>
      </c>
      <c r="F33" s="39" t="s">
        <v>97</v>
      </c>
      <c r="G33" s="27"/>
      <c r="H33" s="27"/>
      <c r="I33" s="27"/>
      <c r="J33" s="27"/>
      <c r="K33" s="27"/>
      <c r="L33" s="27"/>
      <c r="M33" s="54"/>
      <c r="N33" s="54"/>
      <c r="O33"/>
      <c r="P33"/>
      <c r="Q33" s="25">
        <f t="shared" si="0"/>
        <v>0</v>
      </c>
      <c r="R33" s="24">
        <f t="shared" si="1"/>
        <v>0</v>
      </c>
      <c r="S33" s="25">
        <f t="shared" si="2"/>
        <v>0</v>
      </c>
      <c r="T33" s="26">
        <v>0.32291666666666669</v>
      </c>
      <c r="U33" s="25">
        <f t="shared" si="3"/>
        <v>0</v>
      </c>
    </row>
    <row r="34" spans="1:21" ht="19.5" customHeight="1">
      <c r="A34" s="8">
        <v>45347</v>
      </c>
      <c r="B34" s="32" t="s">
        <v>98</v>
      </c>
      <c r="C34" s="31" t="s">
        <v>97</v>
      </c>
      <c r="D34" s="38" t="s">
        <v>97</v>
      </c>
      <c r="E34" s="36" t="s">
        <v>41</v>
      </c>
      <c r="F34" s="39" t="s">
        <v>97</v>
      </c>
      <c r="G34" s="27"/>
      <c r="H34" s="27"/>
      <c r="I34" s="27"/>
      <c r="J34" s="27"/>
      <c r="K34" s="27"/>
      <c r="L34" s="27"/>
      <c r="M34" s="54"/>
      <c r="N34" s="54"/>
      <c r="O34"/>
      <c r="P34"/>
      <c r="Q34" s="25">
        <f t="shared" si="0"/>
        <v>0</v>
      </c>
      <c r="R34" s="24">
        <f t="shared" si="1"/>
        <v>0</v>
      </c>
      <c r="S34" s="25">
        <f t="shared" si="2"/>
        <v>0</v>
      </c>
      <c r="T34" s="26">
        <v>0.32291666666666669</v>
      </c>
      <c r="U34" s="25">
        <f t="shared" si="3"/>
        <v>0</v>
      </c>
    </row>
    <row r="35" spans="1:21" ht="19.5" customHeight="1">
      <c r="A35" s="8">
        <v>45348</v>
      </c>
      <c r="B35" s="32" t="s">
        <v>99</v>
      </c>
      <c r="C35" s="31" t="s">
        <v>97</v>
      </c>
      <c r="D35" s="38" t="s">
        <v>100</v>
      </c>
      <c r="E35" s="36" t="s">
        <v>41</v>
      </c>
      <c r="F35" s="39" t="s">
        <v>101</v>
      </c>
      <c r="G35" s="27"/>
      <c r="H35" s="27"/>
      <c r="I35" s="27"/>
      <c r="J35" s="27"/>
      <c r="K35" s="27"/>
      <c r="L35" s="27"/>
      <c r="M35" s="54"/>
      <c r="N35" s="54"/>
      <c r="O35"/>
      <c r="P35"/>
      <c r="Q35" s="25">
        <f t="shared" si="0"/>
        <v>0.36458333333333331</v>
      </c>
      <c r="R35" s="24" t="str">
        <f t="shared" si="1"/>
        <v>1:00</v>
      </c>
      <c r="S35" s="25">
        <f t="shared" si="2"/>
        <v>0.32291666666666663</v>
      </c>
      <c r="T35" s="26">
        <v>0.32291666666666669</v>
      </c>
      <c r="U35" s="25">
        <f t="shared" si="3"/>
        <v>0</v>
      </c>
    </row>
    <row r="36" spans="1:21" ht="19.5" customHeight="1">
      <c r="A36" s="8">
        <v>45349</v>
      </c>
      <c r="B36" s="32" t="s">
        <v>102</v>
      </c>
      <c r="C36" s="31" t="s">
        <v>97</v>
      </c>
      <c r="D36" s="38" t="s">
        <v>100</v>
      </c>
      <c r="E36" s="36" t="s">
        <v>41</v>
      </c>
      <c r="F36" s="39" t="s">
        <v>101</v>
      </c>
      <c r="G36" s="27"/>
      <c r="H36" s="27"/>
      <c r="I36" s="27"/>
      <c r="J36" s="27"/>
      <c r="K36" s="27"/>
      <c r="L36" s="27"/>
      <c r="M36" s="54"/>
      <c r="N36" s="54"/>
      <c r="O36"/>
      <c r="P36"/>
      <c r="Q36" s="25">
        <f t="shared" si="0"/>
        <v>0.36458333333333331</v>
      </c>
      <c r="R36" s="24" t="str">
        <f t="shared" si="1"/>
        <v>1:00</v>
      </c>
      <c r="S36" s="25">
        <f t="shared" si="2"/>
        <v>0.32291666666666663</v>
      </c>
      <c r="T36" s="26">
        <v>0.32291666666666669</v>
      </c>
      <c r="U36" s="25">
        <f t="shared" si="3"/>
        <v>0</v>
      </c>
    </row>
    <row r="37" spans="1:21" ht="19.5" customHeight="1">
      <c r="A37" s="8">
        <v>45350</v>
      </c>
      <c r="B37" s="32" t="s">
        <v>103</v>
      </c>
      <c r="C37" s="31" t="s">
        <v>97</v>
      </c>
      <c r="D37" s="38" t="s">
        <v>100</v>
      </c>
      <c r="E37" s="36" t="s">
        <v>41</v>
      </c>
      <c r="F37" s="39" t="s">
        <v>101</v>
      </c>
      <c r="G37" s="27"/>
      <c r="H37" s="27"/>
      <c r="I37" s="27"/>
      <c r="J37" s="27"/>
      <c r="K37" s="27"/>
      <c r="L37" s="27"/>
      <c r="M37" s="54"/>
      <c r="N37" s="54"/>
      <c r="O37"/>
      <c r="P37"/>
      <c r="Q37" s="25">
        <f t="shared" si="0"/>
        <v>0.36458333333333331</v>
      </c>
      <c r="R37" s="24" t="str">
        <f t="shared" si="1"/>
        <v>1:00</v>
      </c>
      <c r="S37" s="25">
        <f t="shared" si="2"/>
        <v>0.32291666666666663</v>
      </c>
      <c r="T37" s="26">
        <v>0.32291666666666669</v>
      </c>
      <c r="U37" s="25">
        <f t="shared" si="3"/>
        <v>0</v>
      </c>
    </row>
    <row r="38" spans="1:21" ht="19.5" customHeight="1">
      <c r="A38" s="8">
        <v>45351</v>
      </c>
      <c r="B38" s="32" t="s">
        <v>104</v>
      </c>
      <c r="C38" s="31" t="s">
        <v>97</v>
      </c>
      <c r="D38" s="38" t="s">
        <v>100</v>
      </c>
      <c r="E38" s="36" t="s">
        <v>14</v>
      </c>
      <c r="F38" s="39" t="s">
        <v>101</v>
      </c>
      <c r="G38" s="51"/>
      <c r="H38" s="51"/>
      <c r="I38" s="51"/>
      <c r="J38" s="51"/>
      <c r="K38" s="51"/>
      <c r="L38" s="51"/>
      <c r="M38" s="54"/>
      <c r="N38" s="54"/>
      <c r="O38"/>
      <c r="P38"/>
      <c r="Q38" s="25">
        <f t="shared" si="0"/>
        <v>0.36458333333333331</v>
      </c>
      <c r="R38" s="24" t="str">
        <f t="shared" si="1"/>
        <v>1:00</v>
      </c>
      <c r="S38" s="25">
        <f t="shared" si="2"/>
        <v>0.32291666666666663</v>
      </c>
      <c r="T38" s="26">
        <v>0.32291666666666669</v>
      </c>
      <c r="U38" s="25">
        <f t="shared" si="3"/>
        <v>0</v>
      </c>
    </row>
    <row r="39" spans="1:21" ht="19.5" customHeight="1">
      <c r="A39" s="8"/>
      <c r="B39" s="32"/>
      <c r="C39" s="31"/>
      <c r="D39" s="38"/>
      <c r="E39" s="36"/>
      <c r="F39" s="39"/>
      <c r="G39" s="27"/>
      <c r="H39" s="27"/>
      <c r="I39" s="27"/>
      <c r="J39" s="27"/>
      <c r="K39" s="27"/>
      <c r="L39" s="27"/>
      <c r="M39" s="54"/>
      <c r="N39" s="54"/>
      <c r="O39"/>
      <c r="P39"/>
      <c r="Q39" s="25">
        <f t="shared" si="0"/>
        <v>0</v>
      </c>
      <c r="R39" s="24">
        <f t="shared" si="1"/>
        <v>0</v>
      </c>
      <c r="S39" s="25">
        <f t="shared" si="2"/>
        <v>0</v>
      </c>
      <c r="T39" s="26">
        <v>0.32291666666666669</v>
      </c>
      <c r="U39" s="25">
        <f t="shared" si="3"/>
        <v>0</v>
      </c>
    </row>
    <row r="40" spans="1:21" ht="19.5" customHeight="1">
      <c r="A40" s="8"/>
      <c r="B40" s="32"/>
      <c r="C40" s="31"/>
      <c r="D40" s="38"/>
      <c r="E40" s="36"/>
      <c r="F40" s="39"/>
      <c r="G40" s="27"/>
      <c r="H40" s="27"/>
      <c r="I40" s="27"/>
      <c r="J40" s="27"/>
      <c r="K40" s="27"/>
      <c r="L40" s="27"/>
      <c r="M40" s="54"/>
      <c r="N40" s="54"/>
      <c r="O40"/>
      <c r="P40"/>
      <c r="Q40" s="25">
        <f t="shared" si="0"/>
        <v>0</v>
      </c>
      <c r="R40" s="24">
        <f t="shared" si="1"/>
        <v>0</v>
      </c>
      <c r="S40" s="25">
        <f t="shared" si="2"/>
        <v>0</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37 B39:N40">
    <cfRule type="expression" dxfId="7" priority="3">
      <formula>COUNTIF(INDIRECT("祝日"),$A10)&gt;0</formula>
    </cfRule>
    <cfRule type="expression" dxfId="6" priority="4">
      <formula>OR($B10="土",$B10="日")</formula>
    </cfRule>
  </conditionalFormatting>
  <conditionalFormatting sqref="B38:N38">
    <cfRule type="expression" dxfId="5" priority="1">
      <formula>COUNTIF(INDIRECT("祝日"),$A38)&gt;0</formula>
    </cfRule>
    <cfRule type="expression" dxfId="4" priority="2">
      <formula>OR($B38="土",$B38="日")</formula>
    </cfRule>
  </conditionalFormatting>
  <dataValidations count="3">
    <dataValidation type="time" allowBlank="1" showInputMessage="1" showErrorMessage="1" sqref="F10:F40 D10:D40">
      <formula1>0</formula1>
      <formula2>"23:00"+"8:00"</formula2>
    </dataValidation>
    <dataValidation type="list" allowBlank="1" showInputMessage="1" showErrorMessage="1" sqref="L10:L40">
      <formula1>$O$41:$O$42</formula1>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zoomScale="85" zoomScaleNormal="100" zoomScaleSheetLayoutView="85" workbookViewId="0">
      <selection activeCell="K7" sqref="K7"/>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6">
        <v>2024</v>
      </c>
      <c r="B6" s="57"/>
      <c r="C6" s="7" t="s">
        <v>17</v>
      </c>
    </row>
    <row r="7" spans="1:21" ht="17.25">
      <c r="A7" s="56" t="s">
        <v>63</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45352</v>
      </c>
      <c r="B10" s="32" t="s">
        <v>105</v>
      </c>
      <c r="C10" s="31" t="s">
        <v>97</v>
      </c>
      <c r="D10" s="37" t="s">
        <v>100</v>
      </c>
      <c r="E10" s="35" t="s">
        <v>41</v>
      </c>
      <c r="F10" s="37" t="s">
        <v>101</v>
      </c>
      <c r="G10" s="27"/>
      <c r="H10" s="27"/>
      <c r="I10" s="27"/>
      <c r="J10" s="27"/>
      <c r="K10" s="27"/>
      <c r="L10" s="27"/>
      <c r="M10" s="54"/>
      <c r="N10" s="54"/>
      <c r="O10"/>
      <c r="P10"/>
      <c r="Q10" s="25">
        <f>IF(AND(F10&lt;&gt;"",D10&lt;&gt;""),F10-D10,0)</f>
        <v>0.36458333333333331</v>
      </c>
      <c r="R10" s="24" t="str">
        <f>IF(Q10&gt;"8:00"*1,"1:00",IF(AND(Q10&lt;="8:00"*1,Q10&gt;"6:00"*1),"0:45",0))</f>
        <v>1:00</v>
      </c>
      <c r="S10" s="25">
        <f>Q10-R10</f>
        <v>0.32291666666666663</v>
      </c>
      <c r="T10" s="26">
        <v>0.32291666666666669</v>
      </c>
      <c r="U10" s="25">
        <f>IF((S10-T10)&lt;0,0,S10-T10)</f>
        <v>0</v>
      </c>
    </row>
    <row r="11" spans="1:21" ht="19.5" customHeight="1">
      <c r="A11" s="8">
        <v>45353</v>
      </c>
      <c r="B11" s="33" t="s">
        <v>96</v>
      </c>
      <c r="C11" s="31" t="s">
        <v>97</v>
      </c>
      <c r="D11" s="38" t="s">
        <v>97</v>
      </c>
      <c r="E11" s="36" t="s">
        <v>41</v>
      </c>
      <c r="F11" s="39" t="s">
        <v>97</v>
      </c>
      <c r="G11" s="27"/>
      <c r="H11" s="27"/>
      <c r="I11" s="27"/>
      <c r="J11" s="27"/>
      <c r="K11" s="27"/>
      <c r="L11" s="27"/>
      <c r="M11" s="54"/>
      <c r="N11" s="54"/>
      <c r="O11"/>
      <c r="P11"/>
      <c r="Q11" s="25">
        <f t="shared" ref="Q11:Q40" si="0">IF(AND(F11&lt;&gt;"",D11&lt;&gt;""),F11-D11,0)</f>
        <v>0</v>
      </c>
      <c r="R11" s="24">
        <f t="shared" ref="R11:R40" si="1">IF(Q11&gt;"8:00"*1,"1:00",IF(AND(Q11&lt;="8:00"*1,Q11&gt;"6:00"*1),"0:45",0))</f>
        <v>0</v>
      </c>
      <c r="S11" s="25">
        <f t="shared" ref="S11:S40" si="2">Q11-R11</f>
        <v>0</v>
      </c>
      <c r="T11" s="26">
        <v>0.32291666666666669</v>
      </c>
      <c r="U11" s="25">
        <f t="shared" ref="U11:U40" si="3">IF((S11-T11)&lt;0,0,S11-T11)</f>
        <v>0</v>
      </c>
    </row>
    <row r="12" spans="1:21" ht="19.5" customHeight="1">
      <c r="A12" s="8">
        <v>45354</v>
      </c>
      <c r="B12" s="32" t="s">
        <v>98</v>
      </c>
      <c r="C12" s="31" t="s">
        <v>97</v>
      </c>
      <c r="D12" s="38" t="s">
        <v>97</v>
      </c>
      <c r="E12" s="36" t="s">
        <v>41</v>
      </c>
      <c r="F12" s="39" t="s">
        <v>97</v>
      </c>
      <c r="G12" s="27"/>
      <c r="H12" s="27"/>
      <c r="I12" s="27"/>
      <c r="J12" s="27"/>
      <c r="K12" s="27"/>
      <c r="L12" s="27"/>
      <c r="M12" s="54"/>
      <c r="N12" s="54"/>
      <c r="O12"/>
      <c r="P12"/>
      <c r="Q12" s="25">
        <f t="shared" si="0"/>
        <v>0</v>
      </c>
      <c r="R12" s="24">
        <f t="shared" si="1"/>
        <v>0</v>
      </c>
      <c r="S12" s="25">
        <f t="shared" si="2"/>
        <v>0</v>
      </c>
      <c r="T12" s="26">
        <v>0.32291666666666669</v>
      </c>
      <c r="U12" s="25">
        <f t="shared" si="3"/>
        <v>0</v>
      </c>
    </row>
    <row r="13" spans="1:21" ht="19.5" customHeight="1">
      <c r="A13" s="8">
        <v>45355</v>
      </c>
      <c r="B13" s="32" t="s">
        <v>99</v>
      </c>
      <c r="C13" s="31" t="s">
        <v>97</v>
      </c>
      <c r="D13" s="38" t="s">
        <v>100</v>
      </c>
      <c r="E13" s="36" t="s">
        <v>41</v>
      </c>
      <c r="F13" s="39" t="s">
        <v>101</v>
      </c>
      <c r="G13" s="27"/>
      <c r="H13" s="27"/>
      <c r="I13" s="27"/>
      <c r="J13" s="27"/>
      <c r="K13" s="27"/>
      <c r="L13" s="27"/>
      <c r="M13" s="54"/>
      <c r="N13" s="54"/>
      <c r="O13"/>
      <c r="P13"/>
      <c r="Q13" s="25">
        <f t="shared" si="0"/>
        <v>0.36458333333333331</v>
      </c>
      <c r="R13" s="24" t="str">
        <f>IF(Q13&gt;"8:00"*1,"1:00",IF(AND(Q13&lt;="8:00"*1,Q13&gt;"6:00"*1),"0:45",0))</f>
        <v>1:00</v>
      </c>
      <c r="S13" s="25">
        <f t="shared" si="2"/>
        <v>0.32291666666666663</v>
      </c>
      <c r="T13" s="26">
        <v>0.32291666666666669</v>
      </c>
      <c r="U13" s="25">
        <f t="shared" si="3"/>
        <v>0</v>
      </c>
    </row>
    <row r="14" spans="1:21" ht="19.5" customHeight="1">
      <c r="A14" s="8">
        <v>45356</v>
      </c>
      <c r="B14" s="32" t="s">
        <v>102</v>
      </c>
      <c r="C14" s="31" t="s">
        <v>97</v>
      </c>
      <c r="D14" s="38" t="s">
        <v>100</v>
      </c>
      <c r="E14" s="36" t="s">
        <v>41</v>
      </c>
      <c r="F14" s="39" t="s">
        <v>101</v>
      </c>
      <c r="G14" s="27"/>
      <c r="H14" s="27"/>
      <c r="I14" s="27"/>
      <c r="J14" s="27"/>
      <c r="K14" s="27"/>
      <c r="L14" s="27"/>
      <c r="M14" s="54"/>
      <c r="N14" s="54"/>
      <c r="O14"/>
      <c r="P14"/>
      <c r="Q14" s="25">
        <f t="shared" si="0"/>
        <v>0.36458333333333331</v>
      </c>
      <c r="R14" s="24" t="str">
        <f t="shared" si="1"/>
        <v>1:00</v>
      </c>
      <c r="S14" s="25">
        <f t="shared" si="2"/>
        <v>0.32291666666666663</v>
      </c>
      <c r="T14" s="26">
        <v>0.32291666666666669</v>
      </c>
      <c r="U14" s="25">
        <f t="shared" si="3"/>
        <v>0</v>
      </c>
    </row>
    <row r="15" spans="1:21" ht="19.5" customHeight="1">
      <c r="A15" s="8">
        <v>45357</v>
      </c>
      <c r="B15" s="32" t="s">
        <v>103</v>
      </c>
      <c r="C15" s="31" t="s">
        <v>97</v>
      </c>
      <c r="D15" s="38" t="s">
        <v>100</v>
      </c>
      <c r="E15" s="36" t="s">
        <v>41</v>
      </c>
      <c r="F15" s="39" t="s">
        <v>101</v>
      </c>
      <c r="G15" s="27"/>
      <c r="H15" s="27"/>
      <c r="I15" s="27"/>
      <c r="J15" s="27"/>
      <c r="K15" s="27"/>
      <c r="L15" s="27"/>
      <c r="M15" s="55"/>
      <c r="N15" s="55"/>
      <c r="O15"/>
      <c r="P15"/>
      <c r="Q15" s="25">
        <f t="shared" si="0"/>
        <v>0.36458333333333331</v>
      </c>
      <c r="R15" s="24" t="str">
        <f>IF(Q15&gt;"8:00"*1,"1:00",IF(AND(Q15&lt;="8:00"*1,Q15&gt;"6:00"*1),"0:45",0))</f>
        <v>1:00</v>
      </c>
      <c r="S15" s="25">
        <f t="shared" si="2"/>
        <v>0.32291666666666663</v>
      </c>
      <c r="T15" s="26">
        <v>0.32291666666666669</v>
      </c>
      <c r="U15" s="25">
        <f>IF((S15-T15)&lt;0,0,S15-T15)</f>
        <v>0</v>
      </c>
    </row>
    <row r="16" spans="1:21" ht="19.5" customHeight="1">
      <c r="A16" s="8">
        <v>45358</v>
      </c>
      <c r="B16" s="32" t="s">
        <v>104</v>
      </c>
      <c r="C16" s="31" t="s">
        <v>97</v>
      </c>
      <c r="D16" s="38" t="s">
        <v>100</v>
      </c>
      <c r="E16" s="36" t="s">
        <v>41</v>
      </c>
      <c r="F16" s="39" t="s">
        <v>101</v>
      </c>
      <c r="G16" s="27"/>
      <c r="H16" s="27"/>
      <c r="I16" s="27"/>
      <c r="J16" s="27"/>
      <c r="K16" s="27"/>
      <c r="L16" s="27"/>
      <c r="M16" s="54"/>
      <c r="N16" s="54"/>
      <c r="O16"/>
      <c r="P16"/>
      <c r="Q16" s="25">
        <f t="shared" si="0"/>
        <v>0.36458333333333331</v>
      </c>
      <c r="R16" s="24" t="str">
        <f t="shared" si="1"/>
        <v>1:00</v>
      </c>
      <c r="S16" s="25">
        <f t="shared" si="2"/>
        <v>0.32291666666666663</v>
      </c>
      <c r="T16" s="26">
        <v>0.32291666666666669</v>
      </c>
      <c r="U16" s="25">
        <f t="shared" si="3"/>
        <v>0</v>
      </c>
    </row>
    <row r="17" spans="1:21" ht="19.5" customHeight="1">
      <c r="A17" s="8">
        <v>45359</v>
      </c>
      <c r="B17" s="32" t="s">
        <v>105</v>
      </c>
      <c r="C17" s="31" t="s">
        <v>97</v>
      </c>
      <c r="D17" s="38" t="s">
        <v>100</v>
      </c>
      <c r="E17" s="36" t="s">
        <v>41</v>
      </c>
      <c r="F17" s="39" t="s">
        <v>101</v>
      </c>
      <c r="G17" s="27"/>
      <c r="H17" s="27"/>
      <c r="I17" s="27"/>
      <c r="J17" s="27"/>
      <c r="K17" s="27"/>
      <c r="L17" s="27"/>
      <c r="M17" s="54"/>
      <c r="N17" s="54"/>
      <c r="O17"/>
      <c r="P17"/>
      <c r="Q17" s="25">
        <f t="shared" si="0"/>
        <v>0.36458333333333331</v>
      </c>
      <c r="R17" s="24" t="str">
        <f t="shared" si="1"/>
        <v>1:00</v>
      </c>
      <c r="S17" s="25">
        <f t="shared" si="2"/>
        <v>0.32291666666666663</v>
      </c>
      <c r="T17" s="26">
        <v>0.32291666666666669</v>
      </c>
      <c r="U17" s="25">
        <f t="shared" si="3"/>
        <v>0</v>
      </c>
    </row>
    <row r="18" spans="1:21" ht="19.5" customHeight="1">
      <c r="A18" s="8">
        <v>45360</v>
      </c>
      <c r="B18" s="32" t="s">
        <v>96</v>
      </c>
      <c r="C18" s="31" t="s">
        <v>97</v>
      </c>
      <c r="D18" s="38" t="s">
        <v>97</v>
      </c>
      <c r="E18" s="36" t="s">
        <v>41</v>
      </c>
      <c r="F18" s="39" t="s">
        <v>97</v>
      </c>
      <c r="G18" s="27"/>
      <c r="H18" s="27"/>
      <c r="I18" s="27"/>
      <c r="J18" s="27"/>
      <c r="K18" s="27"/>
      <c r="L18" s="27"/>
      <c r="M18" s="54"/>
      <c r="N18" s="54"/>
      <c r="O18"/>
      <c r="P18"/>
      <c r="Q18" s="25">
        <f t="shared" si="0"/>
        <v>0</v>
      </c>
      <c r="R18" s="24">
        <f t="shared" si="1"/>
        <v>0</v>
      </c>
      <c r="S18" s="25">
        <f t="shared" si="2"/>
        <v>0</v>
      </c>
      <c r="T18" s="26">
        <v>0.32291666666666669</v>
      </c>
      <c r="U18" s="25">
        <f t="shared" si="3"/>
        <v>0</v>
      </c>
    </row>
    <row r="19" spans="1:21" ht="19.5" customHeight="1">
      <c r="A19" s="8">
        <v>45361</v>
      </c>
      <c r="B19" s="32" t="s">
        <v>98</v>
      </c>
      <c r="C19" s="31" t="s">
        <v>97</v>
      </c>
      <c r="D19" s="38" t="s">
        <v>97</v>
      </c>
      <c r="E19" s="36" t="s">
        <v>41</v>
      </c>
      <c r="F19" s="39" t="s">
        <v>97</v>
      </c>
      <c r="G19" s="27"/>
      <c r="H19" s="27"/>
      <c r="I19" s="27"/>
      <c r="J19" s="27"/>
      <c r="K19" s="27"/>
      <c r="L19" s="27"/>
      <c r="M19" s="54"/>
      <c r="N19" s="54"/>
      <c r="O19"/>
      <c r="P19"/>
      <c r="Q19" s="25">
        <f t="shared" si="0"/>
        <v>0</v>
      </c>
      <c r="R19" s="24">
        <f t="shared" si="1"/>
        <v>0</v>
      </c>
      <c r="S19" s="25">
        <f t="shared" si="2"/>
        <v>0</v>
      </c>
      <c r="T19" s="26">
        <v>0.32291666666666669</v>
      </c>
      <c r="U19" s="25">
        <f t="shared" si="3"/>
        <v>0</v>
      </c>
    </row>
    <row r="20" spans="1:21" ht="19.5" customHeight="1">
      <c r="A20" s="8">
        <v>45362</v>
      </c>
      <c r="B20" s="32" t="s">
        <v>99</v>
      </c>
      <c r="C20" s="31" t="s">
        <v>97</v>
      </c>
      <c r="D20" s="38" t="s">
        <v>100</v>
      </c>
      <c r="E20" s="36" t="s">
        <v>41</v>
      </c>
      <c r="F20" s="39" t="s">
        <v>101</v>
      </c>
      <c r="G20" s="27"/>
      <c r="H20" s="27"/>
      <c r="I20" s="27"/>
      <c r="J20" s="27"/>
      <c r="K20" s="27"/>
      <c r="L20" s="27"/>
      <c r="M20" s="54"/>
      <c r="N20" s="54"/>
      <c r="O20"/>
      <c r="P20"/>
      <c r="Q20" s="25">
        <f t="shared" si="0"/>
        <v>0.36458333333333331</v>
      </c>
      <c r="R20" s="24" t="str">
        <f t="shared" si="1"/>
        <v>1:00</v>
      </c>
      <c r="S20" s="25">
        <f t="shared" si="2"/>
        <v>0.32291666666666663</v>
      </c>
      <c r="T20" s="26">
        <v>0.32291666666666669</v>
      </c>
      <c r="U20" s="25">
        <f t="shared" si="3"/>
        <v>0</v>
      </c>
    </row>
    <row r="21" spans="1:21" ht="19.5" customHeight="1">
      <c r="A21" s="8">
        <v>45363</v>
      </c>
      <c r="B21" s="32" t="s">
        <v>102</v>
      </c>
      <c r="C21" s="31" t="s">
        <v>97</v>
      </c>
      <c r="D21" s="38" t="s">
        <v>100</v>
      </c>
      <c r="E21" s="36" t="s">
        <v>41</v>
      </c>
      <c r="F21" s="39" t="s">
        <v>101</v>
      </c>
      <c r="G21" s="27"/>
      <c r="H21" s="27"/>
      <c r="I21" s="27"/>
      <c r="J21" s="27"/>
      <c r="K21" s="27"/>
      <c r="L21" s="27"/>
      <c r="M21" s="54"/>
      <c r="N21" s="54"/>
      <c r="O21"/>
      <c r="P21"/>
      <c r="Q21" s="25">
        <f t="shared" si="0"/>
        <v>0.36458333333333331</v>
      </c>
      <c r="R21" s="24" t="str">
        <f t="shared" si="1"/>
        <v>1:00</v>
      </c>
      <c r="S21" s="25">
        <f t="shared" si="2"/>
        <v>0.32291666666666663</v>
      </c>
      <c r="T21" s="26">
        <v>0.32291666666666669</v>
      </c>
      <c r="U21" s="25">
        <f t="shared" si="3"/>
        <v>0</v>
      </c>
    </row>
    <row r="22" spans="1:21" ht="19.5" customHeight="1">
      <c r="A22" s="8">
        <v>45364</v>
      </c>
      <c r="B22" s="32" t="s">
        <v>103</v>
      </c>
      <c r="C22" s="31" t="s">
        <v>97</v>
      </c>
      <c r="D22" s="38" t="s">
        <v>100</v>
      </c>
      <c r="E22" s="36" t="s">
        <v>41</v>
      </c>
      <c r="F22" s="39" t="s">
        <v>101</v>
      </c>
      <c r="G22" s="27"/>
      <c r="H22" s="27"/>
      <c r="I22" s="27"/>
      <c r="J22" s="27"/>
      <c r="K22" s="27"/>
      <c r="L22" s="27"/>
      <c r="M22" s="54"/>
      <c r="N22" s="54"/>
      <c r="O22"/>
      <c r="P22"/>
      <c r="Q22" s="25">
        <f t="shared" si="0"/>
        <v>0.36458333333333331</v>
      </c>
      <c r="R22" s="24" t="str">
        <f t="shared" si="1"/>
        <v>1:00</v>
      </c>
      <c r="S22" s="25">
        <f t="shared" si="2"/>
        <v>0.32291666666666663</v>
      </c>
      <c r="T22" s="26">
        <v>0.32291666666666669</v>
      </c>
      <c r="U22" s="25">
        <f t="shared" si="3"/>
        <v>0</v>
      </c>
    </row>
    <row r="23" spans="1:21" ht="19.5" customHeight="1">
      <c r="A23" s="8">
        <v>45365</v>
      </c>
      <c r="B23" s="32" t="s">
        <v>104</v>
      </c>
      <c r="C23" s="31" t="s">
        <v>97</v>
      </c>
      <c r="D23" s="38" t="s">
        <v>100</v>
      </c>
      <c r="E23" s="36" t="s">
        <v>41</v>
      </c>
      <c r="F23" s="39" t="s">
        <v>101</v>
      </c>
      <c r="G23" s="27"/>
      <c r="H23" s="27"/>
      <c r="I23" s="27"/>
      <c r="J23" s="27"/>
      <c r="K23" s="27"/>
      <c r="L23" s="27"/>
      <c r="M23" s="54"/>
      <c r="N23" s="54"/>
      <c r="O23"/>
      <c r="P23"/>
      <c r="Q23" s="25">
        <f t="shared" si="0"/>
        <v>0.36458333333333331</v>
      </c>
      <c r="R23" s="24" t="str">
        <f t="shared" si="1"/>
        <v>1:00</v>
      </c>
      <c r="S23" s="25">
        <f t="shared" si="2"/>
        <v>0.32291666666666663</v>
      </c>
      <c r="T23" s="26">
        <v>0.32291666666666669</v>
      </c>
      <c r="U23" s="25">
        <f t="shared" si="3"/>
        <v>0</v>
      </c>
    </row>
    <row r="24" spans="1:21" ht="19.5" customHeight="1">
      <c r="A24" s="8">
        <v>45366</v>
      </c>
      <c r="B24" s="32" t="s">
        <v>105</v>
      </c>
      <c r="C24" s="31" t="s">
        <v>97</v>
      </c>
      <c r="D24" s="38" t="s">
        <v>100</v>
      </c>
      <c r="E24" s="36" t="s">
        <v>41</v>
      </c>
      <c r="F24" s="39" t="s">
        <v>101</v>
      </c>
      <c r="G24" s="27"/>
      <c r="H24" s="27"/>
      <c r="I24" s="27"/>
      <c r="J24" s="27"/>
      <c r="K24" s="27"/>
      <c r="L24" s="27"/>
      <c r="M24" s="54"/>
      <c r="N24" s="54"/>
      <c r="O24"/>
      <c r="P24"/>
      <c r="Q24" s="25">
        <f t="shared" si="0"/>
        <v>0.36458333333333331</v>
      </c>
      <c r="R24" s="24" t="str">
        <f t="shared" si="1"/>
        <v>1:00</v>
      </c>
      <c r="S24" s="25">
        <f t="shared" si="2"/>
        <v>0.32291666666666663</v>
      </c>
      <c r="T24" s="26">
        <v>0.32291666666666669</v>
      </c>
      <c r="U24" s="25">
        <f t="shared" si="3"/>
        <v>0</v>
      </c>
    </row>
    <row r="25" spans="1:21" ht="19.5" customHeight="1">
      <c r="A25" s="8">
        <v>45367</v>
      </c>
      <c r="B25" s="32" t="s">
        <v>96</v>
      </c>
      <c r="C25" s="31" t="s">
        <v>97</v>
      </c>
      <c r="D25" s="38" t="s">
        <v>97</v>
      </c>
      <c r="E25" s="36" t="s">
        <v>41</v>
      </c>
      <c r="F25" s="39" t="s">
        <v>97</v>
      </c>
      <c r="G25" s="27"/>
      <c r="H25" s="27"/>
      <c r="I25" s="27"/>
      <c r="J25" s="27"/>
      <c r="K25" s="27"/>
      <c r="L25" s="27"/>
      <c r="M25" s="54"/>
      <c r="N25" s="54"/>
      <c r="O25"/>
      <c r="P25"/>
      <c r="Q25" s="25">
        <f t="shared" si="0"/>
        <v>0</v>
      </c>
      <c r="R25" s="24">
        <f t="shared" si="1"/>
        <v>0</v>
      </c>
      <c r="S25" s="25">
        <f t="shared" si="2"/>
        <v>0</v>
      </c>
      <c r="T25" s="26">
        <v>0.32291666666666669</v>
      </c>
      <c r="U25" s="25">
        <f t="shared" si="3"/>
        <v>0</v>
      </c>
    </row>
    <row r="26" spans="1:21" ht="19.5" customHeight="1">
      <c r="A26" s="8">
        <v>45368</v>
      </c>
      <c r="B26" s="32" t="s">
        <v>98</v>
      </c>
      <c r="C26" s="31" t="s">
        <v>97</v>
      </c>
      <c r="D26" s="38" t="s">
        <v>97</v>
      </c>
      <c r="E26" s="36" t="s">
        <v>41</v>
      </c>
      <c r="F26" s="39" t="s">
        <v>97</v>
      </c>
      <c r="G26" s="27"/>
      <c r="H26" s="27"/>
      <c r="I26" s="27"/>
      <c r="J26" s="27"/>
      <c r="K26" s="27"/>
      <c r="L26" s="27"/>
      <c r="M26" s="54"/>
      <c r="N26" s="54"/>
      <c r="O26"/>
      <c r="P26"/>
      <c r="Q26" s="25">
        <f t="shared" si="0"/>
        <v>0</v>
      </c>
      <c r="R26" s="24">
        <f t="shared" si="1"/>
        <v>0</v>
      </c>
      <c r="S26" s="25">
        <f t="shared" si="2"/>
        <v>0</v>
      </c>
      <c r="T26" s="26">
        <v>0.32291666666666669</v>
      </c>
      <c r="U26" s="25">
        <f t="shared" si="3"/>
        <v>0</v>
      </c>
    </row>
    <row r="27" spans="1:21" ht="19.5" customHeight="1">
      <c r="A27" s="8">
        <v>45369</v>
      </c>
      <c r="B27" s="32" t="s">
        <v>99</v>
      </c>
      <c r="C27" s="31" t="s">
        <v>97</v>
      </c>
      <c r="D27" s="38" t="s">
        <v>100</v>
      </c>
      <c r="E27" s="36" t="s">
        <v>41</v>
      </c>
      <c r="F27" s="39" t="s">
        <v>101</v>
      </c>
      <c r="G27" s="27"/>
      <c r="H27" s="27"/>
      <c r="I27" s="27"/>
      <c r="J27" s="27"/>
      <c r="K27" s="27"/>
      <c r="L27" s="27"/>
      <c r="M27" s="54"/>
      <c r="N27" s="54"/>
      <c r="O27"/>
      <c r="P27"/>
      <c r="Q27" s="25">
        <f t="shared" si="0"/>
        <v>0.36458333333333331</v>
      </c>
      <c r="R27" s="24" t="str">
        <f t="shared" si="1"/>
        <v>1:00</v>
      </c>
      <c r="S27" s="25">
        <f t="shared" si="2"/>
        <v>0.32291666666666663</v>
      </c>
      <c r="T27" s="26">
        <v>0.32291666666666669</v>
      </c>
      <c r="U27" s="25">
        <f t="shared" si="3"/>
        <v>0</v>
      </c>
    </row>
    <row r="28" spans="1:21" ht="19.5" customHeight="1">
      <c r="A28" s="8">
        <v>45370</v>
      </c>
      <c r="B28" s="32" t="s">
        <v>102</v>
      </c>
      <c r="C28" s="31" t="s">
        <v>97</v>
      </c>
      <c r="D28" s="38" t="s">
        <v>100</v>
      </c>
      <c r="E28" s="36" t="s">
        <v>41</v>
      </c>
      <c r="F28" s="39" t="s">
        <v>101</v>
      </c>
      <c r="G28" s="27"/>
      <c r="H28" s="27"/>
      <c r="I28" s="27"/>
      <c r="J28" s="27"/>
      <c r="K28" s="27"/>
      <c r="L28" s="27"/>
      <c r="M28" s="54"/>
      <c r="N28" s="54"/>
      <c r="O28"/>
      <c r="P28"/>
      <c r="Q28" s="25">
        <f t="shared" si="0"/>
        <v>0.36458333333333331</v>
      </c>
      <c r="R28" s="24" t="str">
        <f t="shared" si="1"/>
        <v>1:00</v>
      </c>
      <c r="S28" s="25">
        <f t="shared" si="2"/>
        <v>0.32291666666666663</v>
      </c>
      <c r="T28" s="26">
        <v>0.32291666666666669</v>
      </c>
      <c r="U28" s="25">
        <f t="shared" si="3"/>
        <v>0</v>
      </c>
    </row>
    <row r="29" spans="1:21" ht="19.5" customHeight="1">
      <c r="A29" s="8">
        <v>45371</v>
      </c>
      <c r="B29" s="32" t="s">
        <v>103</v>
      </c>
      <c r="C29" s="31" t="s">
        <v>106</v>
      </c>
      <c r="D29" s="38" t="s">
        <v>97</v>
      </c>
      <c r="E29" s="36" t="s">
        <v>41</v>
      </c>
      <c r="F29" s="39" t="s">
        <v>97</v>
      </c>
      <c r="G29" s="27"/>
      <c r="H29" s="27"/>
      <c r="I29" s="27"/>
      <c r="J29" s="27"/>
      <c r="K29" s="27"/>
      <c r="L29" s="27"/>
      <c r="M29" s="54"/>
      <c r="N29" s="54"/>
      <c r="O29"/>
      <c r="P29"/>
      <c r="Q29" s="25">
        <f t="shared" si="0"/>
        <v>0</v>
      </c>
      <c r="R29" s="24">
        <f t="shared" si="1"/>
        <v>0</v>
      </c>
      <c r="S29" s="25">
        <f t="shared" si="2"/>
        <v>0</v>
      </c>
      <c r="T29" s="26">
        <v>0.32291666666666669</v>
      </c>
      <c r="U29" s="25">
        <f t="shared" si="3"/>
        <v>0</v>
      </c>
    </row>
    <row r="30" spans="1:21" ht="19.5" customHeight="1">
      <c r="A30" s="8">
        <v>45372</v>
      </c>
      <c r="B30" s="32" t="s">
        <v>104</v>
      </c>
      <c r="C30" s="31" t="s">
        <v>97</v>
      </c>
      <c r="D30" s="38" t="s">
        <v>100</v>
      </c>
      <c r="E30" s="36" t="s">
        <v>41</v>
      </c>
      <c r="F30" s="39" t="s">
        <v>101</v>
      </c>
      <c r="G30" s="27"/>
      <c r="H30" s="27"/>
      <c r="I30" s="27"/>
      <c r="J30" s="27"/>
      <c r="K30" s="27"/>
      <c r="L30" s="27"/>
      <c r="M30" s="54"/>
      <c r="N30" s="54"/>
      <c r="O30"/>
      <c r="P30"/>
      <c r="Q30" s="25">
        <f t="shared" si="0"/>
        <v>0.36458333333333331</v>
      </c>
      <c r="R30" s="24" t="str">
        <f t="shared" si="1"/>
        <v>1:00</v>
      </c>
      <c r="S30" s="25">
        <f t="shared" si="2"/>
        <v>0.32291666666666663</v>
      </c>
      <c r="T30" s="26">
        <v>0.32291666666666669</v>
      </c>
      <c r="U30" s="25">
        <f t="shared" si="3"/>
        <v>0</v>
      </c>
    </row>
    <row r="31" spans="1:21" ht="19.5" customHeight="1">
      <c r="A31" s="8">
        <v>45373</v>
      </c>
      <c r="B31" s="32" t="s">
        <v>105</v>
      </c>
      <c r="C31" s="31" t="s">
        <v>97</v>
      </c>
      <c r="D31" s="38" t="s">
        <v>100</v>
      </c>
      <c r="E31" s="36" t="s">
        <v>41</v>
      </c>
      <c r="F31" s="39" t="s">
        <v>101</v>
      </c>
      <c r="G31" s="27"/>
      <c r="H31" s="27"/>
      <c r="I31" s="27"/>
      <c r="J31" s="27"/>
      <c r="K31" s="27"/>
      <c r="L31" s="27"/>
      <c r="M31" s="54"/>
      <c r="N31" s="54"/>
      <c r="O31"/>
      <c r="P31"/>
      <c r="Q31" s="25">
        <f t="shared" si="0"/>
        <v>0.36458333333333331</v>
      </c>
      <c r="R31" s="24" t="str">
        <f t="shared" si="1"/>
        <v>1:00</v>
      </c>
      <c r="S31" s="25">
        <f t="shared" si="2"/>
        <v>0.32291666666666663</v>
      </c>
      <c r="T31" s="26">
        <v>0.32291666666666669</v>
      </c>
      <c r="U31" s="25">
        <f t="shared" si="3"/>
        <v>0</v>
      </c>
    </row>
    <row r="32" spans="1:21" ht="19.5" customHeight="1">
      <c r="A32" s="8">
        <v>45374</v>
      </c>
      <c r="B32" s="32" t="s">
        <v>96</v>
      </c>
      <c r="C32" s="31" t="s">
        <v>97</v>
      </c>
      <c r="D32" s="38" t="s">
        <v>97</v>
      </c>
      <c r="E32" s="36" t="s">
        <v>41</v>
      </c>
      <c r="F32" s="39" t="s">
        <v>97</v>
      </c>
      <c r="G32" s="27"/>
      <c r="H32" s="27"/>
      <c r="I32" s="27"/>
      <c r="J32" s="27"/>
      <c r="K32" s="27"/>
      <c r="L32" s="27"/>
      <c r="M32" s="54"/>
      <c r="N32" s="54"/>
      <c r="O32"/>
      <c r="P32"/>
      <c r="Q32" s="25">
        <f t="shared" si="0"/>
        <v>0</v>
      </c>
      <c r="R32" s="24">
        <f t="shared" si="1"/>
        <v>0</v>
      </c>
      <c r="S32" s="25">
        <f t="shared" si="2"/>
        <v>0</v>
      </c>
      <c r="T32" s="26">
        <v>0.32291666666666669</v>
      </c>
      <c r="U32" s="25">
        <f t="shared" si="3"/>
        <v>0</v>
      </c>
    </row>
    <row r="33" spans="1:21" ht="19.5" customHeight="1">
      <c r="A33" s="8">
        <v>45375</v>
      </c>
      <c r="B33" s="32" t="s">
        <v>98</v>
      </c>
      <c r="C33" s="31" t="s">
        <v>97</v>
      </c>
      <c r="D33" s="38" t="s">
        <v>97</v>
      </c>
      <c r="E33" s="36" t="s">
        <v>41</v>
      </c>
      <c r="F33" s="39" t="s">
        <v>97</v>
      </c>
      <c r="G33" s="27"/>
      <c r="H33" s="27"/>
      <c r="I33" s="27"/>
      <c r="J33" s="27"/>
      <c r="K33" s="27"/>
      <c r="L33" s="27"/>
      <c r="M33" s="54"/>
      <c r="N33" s="54"/>
      <c r="O33"/>
      <c r="P33"/>
      <c r="Q33" s="25">
        <f t="shared" si="0"/>
        <v>0</v>
      </c>
      <c r="R33" s="24">
        <f t="shared" si="1"/>
        <v>0</v>
      </c>
      <c r="S33" s="25">
        <f t="shared" si="2"/>
        <v>0</v>
      </c>
      <c r="T33" s="26">
        <v>0.32291666666666669</v>
      </c>
      <c r="U33" s="25">
        <f t="shared" si="3"/>
        <v>0</v>
      </c>
    </row>
    <row r="34" spans="1:21" ht="19.5" customHeight="1">
      <c r="A34" s="8">
        <v>45376</v>
      </c>
      <c r="B34" s="32" t="s">
        <v>99</v>
      </c>
      <c r="C34" s="31" t="s">
        <v>97</v>
      </c>
      <c r="D34" s="38" t="s">
        <v>100</v>
      </c>
      <c r="E34" s="36" t="s">
        <v>41</v>
      </c>
      <c r="F34" s="39" t="s">
        <v>101</v>
      </c>
      <c r="G34" s="27"/>
      <c r="H34" s="27"/>
      <c r="I34" s="27"/>
      <c r="J34" s="27"/>
      <c r="K34" s="27"/>
      <c r="L34" s="27"/>
      <c r="M34" s="54"/>
      <c r="N34" s="54"/>
      <c r="O34"/>
      <c r="P34"/>
      <c r="Q34" s="25">
        <f t="shared" si="0"/>
        <v>0.36458333333333331</v>
      </c>
      <c r="R34" s="24" t="str">
        <f t="shared" si="1"/>
        <v>1:00</v>
      </c>
      <c r="S34" s="25">
        <f t="shared" si="2"/>
        <v>0.32291666666666663</v>
      </c>
      <c r="T34" s="26">
        <v>0.32291666666666669</v>
      </c>
      <c r="U34" s="25">
        <f t="shared" si="3"/>
        <v>0</v>
      </c>
    </row>
    <row r="35" spans="1:21" ht="19.5" customHeight="1">
      <c r="A35" s="8">
        <v>45377</v>
      </c>
      <c r="B35" s="32" t="s">
        <v>102</v>
      </c>
      <c r="C35" s="31" t="s">
        <v>97</v>
      </c>
      <c r="D35" s="38" t="s">
        <v>100</v>
      </c>
      <c r="E35" s="36" t="s">
        <v>41</v>
      </c>
      <c r="F35" s="39" t="s">
        <v>101</v>
      </c>
      <c r="G35" s="27"/>
      <c r="H35" s="27"/>
      <c r="I35" s="27"/>
      <c r="J35" s="27"/>
      <c r="K35" s="27"/>
      <c r="L35" s="27"/>
      <c r="M35" s="54"/>
      <c r="N35" s="54"/>
      <c r="O35"/>
      <c r="P35"/>
      <c r="Q35" s="25">
        <f t="shared" si="0"/>
        <v>0.36458333333333331</v>
      </c>
      <c r="R35" s="24" t="str">
        <f t="shared" si="1"/>
        <v>1:00</v>
      </c>
      <c r="S35" s="25">
        <f t="shared" si="2"/>
        <v>0.32291666666666663</v>
      </c>
      <c r="T35" s="26">
        <v>0.32291666666666669</v>
      </c>
      <c r="U35" s="25">
        <f t="shared" si="3"/>
        <v>0</v>
      </c>
    </row>
    <row r="36" spans="1:21" ht="19.5" customHeight="1">
      <c r="A36" s="8">
        <v>45378</v>
      </c>
      <c r="B36" s="32" t="s">
        <v>103</v>
      </c>
      <c r="C36" s="31" t="s">
        <v>97</v>
      </c>
      <c r="D36" s="38" t="s">
        <v>100</v>
      </c>
      <c r="E36" s="36" t="s">
        <v>41</v>
      </c>
      <c r="F36" s="39" t="s">
        <v>101</v>
      </c>
      <c r="G36" s="27"/>
      <c r="H36" s="27"/>
      <c r="I36" s="27"/>
      <c r="J36" s="27"/>
      <c r="K36" s="27"/>
      <c r="L36" s="27"/>
      <c r="M36" s="54"/>
      <c r="N36" s="54"/>
      <c r="O36"/>
      <c r="P36"/>
      <c r="Q36" s="25">
        <f t="shared" si="0"/>
        <v>0.36458333333333331</v>
      </c>
      <c r="R36" s="24" t="str">
        <f t="shared" si="1"/>
        <v>1:00</v>
      </c>
      <c r="S36" s="25">
        <f t="shared" si="2"/>
        <v>0.32291666666666663</v>
      </c>
      <c r="T36" s="26">
        <v>0.32291666666666669</v>
      </c>
      <c r="U36" s="25">
        <f t="shared" si="3"/>
        <v>0</v>
      </c>
    </row>
    <row r="37" spans="1:21" ht="19.5" customHeight="1">
      <c r="A37" s="8">
        <v>45379</v>
      </c>
      <c r="B37" s="32" t="s">
        <v>104</v>
      </c>
      <c r="C37" s="31" t="s">
        <v>97</v>
      </c>
      <c r="D37" s="38" t="s">
        <v>100</v>
      </c>
      <c r="E37" s="36" t="s">
        <v>41</v>
      </c>
      <c r="F37" s="39" t="s">
        <v>101</v>
      </c>
      <c r="G37" s="27"/>
      <c r="H37" s="27"/>
      <c r="I37" s="27"/>
      <c r="J37" s="27"/>
      <c r="K37" s="27"/>
      <c r="L37" s="27"/>
      <c r="M37" s="54"/>
      <c r="N37" s="54"/>
      <c r="O37"/>
      <c r="P37"/>
      <c r="Q37" s="25">
        <f t="shared" si="0"/>
        <v>0.36458333333333331</v>
      </c>
      <c r="R37" s="24" t="str">
        <f t="shared" si="1"/>
        <v>1:00</v>
      </c>
      <c r="S37" s="25">
        <f t="shared" si="2"/>
        <v>0.32291666666666663</v>
      </c>
      <c r="T37" s="26">
        <v>0.32291666666666669</v>
      </c>
      <c r="U37" s="25">
        <f t="shared" si="3"/>
        <v>0</v>
      </c>
    </row>
    <row r="38" spans="1:21" ht="19.5" customHeight="1">
      <c r="A38" s="8">
        <v>45380</v>
      </c>
      <c r="B38" s="32" t="s">
        <v>105</v>
      </c>
      <c r="C38" s="31" t="s">
        <v>97</v>
      </c>
      <c r="D38" s="38" t="s">
        <v>100</v>
      </c>
      <c r="E38" s="36" t="s">
        <v>41</v>
      </c>
      <c r="F38" s="39" t="s">
        <v>101</v>
      </c>
      <c r="G38" s="27"/>
      <c r="H38" s="27"/>
      <c r="I38" s="27"/>
      <c r="J38" s="27"/>
      <c r="K38" s="27"/>
      <c r="L38" s="27"/>
      <c r="M38" s="54"/>
      <c r="N38" s="54"/>
      <c r="O38"/>
      <c r="P38"/>
      <c r="Q38" s="25">
        <f t="shared" si="0"/>
        <v>0.36458333333333331</v>
      </c>
      <c r="R38" s="24" t="str">
        <f t="shared" si="1"/>
        <v>1:00</v>
      </c>
      <c r="S38" s="25">
        <f t="shared" si="2"/>
        <v>0.32291666666666663</v>
      </c>
      <c r="T38" s="26">
        <v>0.32291666666666669</v>
      </c>
      <c r="U38" s="25">
        <f t="shared" si="3"/>
        <v>0</v>
      </c>
    </row>
    <row r="39" spans="1:21" ht="19.5" customHeight="1">
      <c r="A39" s="8">
        <v>45381</v>
      </c>
      <c r="B39" s="32" t="s">
        <v>96</v>
      </c>
      <c r="C39" s="31" t="s">
        <v>97</v>
      </c>
      <c r="D39" s="38" t="s">
        <v>97</v>
      </c>
      <c r="E39" s="36" t="s">
        <v>41</v>
      </c>
      <c r="F39" s="39" t="s">
        <v>97</v>
      </c>
      <c r="G39" s="27"/>
      <c r="H39" s="27"/>
      <c r="I39" s="27"/>
      <c r="J39" s="27"/>
      <c r="K39" s="27"/>
      <c r="L39" s="27"/>
      <c r="M39" s="54"/>
      <c r="N39" s="54"/>
      <c r="O39"/>
      <c r="P39"/>
      <c r="Q39" s="25">
        <f t="shared" si="0"/>
        <v>0</v>
      </c>
      <c r="R39" s="24">
        <f t="shared" si="1"/>
        <v>0</v>
      </c>
      <c r="S39" s="25">
        <f t="shared" si="2"/>
        <v>0</v>
      </c>
      <c r="T39" s="26">
        <v>0.32291666666666669</v>
      </c>
      <c r="U39" s="25">
        <f t="shared" si="3"/>
        <v>0</v>
      </c>
    </row>
    <row r="40" spans="1:21" ht="19.5" customHeight="1">
      <c r="A40" s="8">
        <v>45382</v>
      </c>
      <c r="B40" s="32" t="s">
        <v>98</v>
      </c>
      <c r="C40" s="31" t="s">
        <v>97</v>
      </c>
      <c r="D40" s="38" t="s">
        <v>97</v>
      </c>
      <c r="E40" s="36" t="s">
        <v>41</v>
      </c>
      <c r="F40" s="39" t="s">
        <v>97</v>
      </c>
      <c r="G40" s="27"/>
      <c r="H40" s="27"/>
      <c r="I40" s="27"/>
      <c r="J40" s="27"/>
      <c r="K40" s="27"/>
      <c r="L40" s="27"/>
      <c r="M40" s="54"/>
      <c r="N40" s="54"/>
      <c r="O40"/>
      <c r="P40"/>
      <c r="Q40" s="25">
        <f t="shared" si="0"/>
        <v>0</v>
      </c>
      <c r="R40" s="24">
        <f t="shared" si="1"/>
        <v>0</v>
      </c>
      <c r="S40" s="25">
        <f t="shared" si="2"/>
        <v>0</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3" priority="1">
      <formula>COUNTIF(INDIRECT("祝日"),$A10)&gt;0</formula>
    </cfRule>
    <cfRule type="expression" dxfId="2" priority="2">
      <formula>OR($B10="土",$B10="日")</formula>
    </cfRule>
  </conditionalFormatting>
  <dataValidations count="3">
    <dataValidation type="list" allowBlank="1" showInputMessage="1" showErrorMessage="1" sqref="L10:L40">
      <formula1>$O$41:$O$42</formula1>
    </dataValidation>
    <dataValidation type="time" allowBlank="1" showInputMessage="1" showErrorMessage="1" sqref="D10:D40 F10:F40">
      <formula1>0</formula1>
      <formula2>"23:00"+"8:00"</formula2>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2"/>
  <sheetViews>
    <sheetView zoomScaleNormal="100" workbookViewId="0">
      <selection activeCell="A32" sqref="A32"/>
    </sheetView>
  </sheetViews>
  <sheetFormatPr defaultRowHeight="13.5"/>
  <cols>
    <col min="1" max="1" width="11.625" style="14" bestFit="1" customWidth="1"/>
    <col min="2" max="2" width="3.375" style="14" bestFit="1" customWidth="1"/>
    <col min="3" max="3" width="13" style="14" bestFit="1" customWidth="1"/>
    <col min="4" max="16384" width="9" style="14"/>
  </cols>
  <sheetData>
    <row r="1" spans="1:10">
      <c r="A1" s="12">
        <v>45045</v>
      </c>
      <c r="B1" s="30" t="s">
        <v>48</v>
      </c>
      <c r="C1" s="13" t="s">
        <v>86</v>
      </c>
      <c r="D1" s="79"/>
      <c r="E1" s="78"/>
      <c r="F1" s="78"/>
      <c r="G1" s="78"/>
      <c r="H1" s="78"/>
      <c r="I1" s="78"/>
      <c r="J1" s="78"/>
    </row>
    <row r="2" spans="1:10">
      <c r="A2" s="12">
        <v>45049</v>
      </c>
      <c r="B2" s="30" t="s">
        <v>48</v>
      </c>
      <c r="C2" s="13" t="s">
        <v>71</v>
      </c>
      <c r="D2" s="79"/>
      <c r="E2" s="78"/>
      <c r="F2" s="15"/>
      <c r="G2" s="15"/>
      <c r="H2" s="78"/>
      <c r="I2" s="78"/>
      <c r="J2" s="78"/>
    </row>
    <row r="3" spans="1:10">
      <c r="A3" s="12">
        <v>45050</v>
      </c>
      <c r="B3" s="30" t="s">
        <v>48</v>
      </c>
      <c r="C3" s="14" t="s">
        <v>72</v>
      </c>
      <c r="D3" s="78"/>
      <c r="E3" s="78"/>
      <c r="F3" s="78"/>
      <c r="G3" s="78"/>
      <c r="H3" s="80"/>
      <c r="I3" s="78"/>
      <c r="J3" s="78"/>
    </row>
    <row r="4" spans="1:10">
      <c r="A4" s="12">
        <v>45051</v>
      </c>
      <c r="B4" s="30" t="s">
        <v>48</v>
      </c>
      <c r="C4" s="14" t="s">
        <v>73</v>
      </c>
      <c r="D4" s="78"/>
      <c r="E4" s="78"/>
      <c r="F4" s="78"/>
      <c r="G4" s="78"/>
      <c r="H4" s="81"/>
      <c r="I4" s="78"/>
      <c r="J4" s="78"/>
    </row>
    <row r="5" spans="1:10">
      <c r="A5" s="12">
        <v>45124</v>
      </c>
      <c r="B5" s="30" t="s">
        <v>48</v>
      </c>
      <c r="C5" s="13" t="s">
        <v>74</v>
      </c>
      <c r="D5" s="16"/>
      <c r="E5" s="16"/>
      <c r="F5" s="16"/>
      <c r="G5" s="16"/>
      <c r="H5" s="16"/>
      <c r="I5" s="16"/>
      <c r="J5" s="16"/>
    </row>
    <row r="6" spans="1:10">
      <c r="A6" s="12">
        <v>45149</v>
      </c>
      <c r="B6" s="30" t="s">
        <v>48</v>
      </c>
      <c r="C6" s="13" t="s">
        <v>75</v>
      </c>
      <c r="D6" s="16"/>
      <c r="E6" s="16"/>
      <c r="F6" s="16"/>
      <c r="G6" s="16"/>
      <c r="H6" s="16"/>
      <c r="I6" s="16"/>
      <c r="J6" s="16"/>
    </row>
    <row r="7" spans="1:10">
      <c r="A7" s="12">
        <v>45152</v>
      </c>
      <c r="B7" s="30" t="s">
        <v>58</v>
      </c>
      <c r="C7" s="13" t="s">
        <v>87</v>
      </c>
      <c r="D7" s="16"/>
      <c r="E7" s="16"/>
      <c r="F7" s="16"/>
      <c r="G7" s="16"/>
      <c r="H7" s="16"/>
      <c r="I7" s="16"/>
      <c r="J7" s="16"/>
    </row>
    <row r="8" spans="1:10">
      <c r="A8" s="12">
        <v>45153</v>
      </c>
      <c r="B8" s="30" t="s">
        <v>58</v>
      </c>
      <c r="C8" s="13" t="s">
        <v>87</v>
      </c>
      <c r="D8" s="16"/>
      <c r="E8" s="16"/>
      <c r="F8" s="16"/>
      <c r="G8" s="16"/>
      <c r="H8" s="16"/>
      <c r="I8" s="16"/>
      <c r="J8" s="16"/>
    </row>
    <row r="9" spans="1:10">
      <c r="A9" s="12">
        <v>45154</v>
      </c>
      <c r="B9" s="30" t="s">
        <v>58</v>
      </c>
      <c r="C9" s="13" t="s">
        <v>87</v>
      </c>
      <c r="D9" s="16"/>
      <c r="E9" s="16"/>
      <c r="F9" s="16"/>
      <c r="G9" s="16"/>
      <c r="H9" s="16"/>
      <c r="I9" s="16"/>
      <c r="J9" s="16"/>
    </row>
    <row r="10" spans="1:10">
      <c r="A10" s="12">
        <v>45187</v>
      </c>
      <c r="B10" s="30" t="s">
        <v>48</v>
      </c>
      <c r="C10" s="13" t="s">
        <v>88</v>
      </c>
      <c r="D10" s="16"/>
      <c r="E10" s="16"/>
      <c r="F10" s="16"/>
      <c r="G10" s="16"/>
      <c r="H10" s="16"/>
      <c r="I10" s="16"/>
      <c r="J10" s="16"/>
    </row>
    <row r="11" spans="1:10">
      <c r="A11" s="12">
        <v>45192</v>
      </c>
      <c r="B11" s="30" t="s">
        <v>48</v>
      </c>
      <c r="C11" s="13" t="s">
        <v>76</v>
      </c>
      <c r="D11" s="16"/>
      <c r="E11" s="16"/>
      <c r="F11" s="16"/>
      <c r="G11" s="16"/>
      <c r="H11" s="16"/>
      <c r="I11" s="16"/>
      <c r="J11" s="16"/>
    </row>
    <row r="12" spans="1:10">
      <c r="A12" s="12">
        <v>45208</v>
      </c>
      <c r="B12" s="30" t="s">
        <v>48</v>
      </c>
      <c r="C12" s="13" t="s">
        <v>77</v>
      </c>
      <c r="D12" s="16"/>
      <c r="E12" s="16"/>
      <c r="F12" s="16"/>
      <c r="G12" s="16"/>
      <c r="H12" s="16"/>
      <c r="I12" s="16"/>
      <c r="J12" s="16"/>
    </row>
    <row r="13" spans="1:10">
      <c r="A13" s="12">
        <v>45233</v>
      </c>
      <c r="B13" s="30" t="s">
        <v>48</v>
      </c>
      <c r="C13" s="13" t="s">
        <v>78</v>
      </c>
      <c r="D13" s="16"/>
      <c r="E13" s="16"/>
      <c r="F13" s="16"/>
      <c r="G13" s="16"/>
      <c r="H13" s="16"/>
      <c r="I13" s="16"/>
      <c r="J13" s="16"/>
    </row>
    <row r="14" spans="1:10">
      <c r="A14" s="12">
        <v>45253</v>
      </c>
      <c r="B14" s="30" t="s">
        <v>48</v>
      </c>
      <c r="C14" s="13" t="s">
        <v>79</v>
      </c>
      <c r="D14" s="16"/>
      <c r="E14" s="16"/>
      <c r="F14" s="16"/>
      <c r="G14" s="16"/>
      <c r="H14" s="16"/>
      <c r="I14" s="16"/>
      <c r="J14" s="16"/>
    </row>
    <row r="15" spans="1:10">
      <c r="A15" s="12">
        <v>45289</v>
      </c>
      <c r="B15" s="30" t="s">
        <v>58</v>
      </c>
      <c r="C15" s="13" t="s">
        <v>80</v>
      </c>
      <c r="D15" s="16"/>
      <c r="E15" s="16"/>
      <c r="F15" s="16"/>
      <c r="G15" s="16"/>
      <c r="H15" s="16"/>
      <c r="I15" s="16"/>
      <c r="J15" s="16"/>
    </row>
    <row r="16" spans="1:10">
      <c r="A16" s="12">
        <v>45290</v>
      </c>
      <c r="B16" s="30" t="s">
        <v>58</v>
      </c>
      <c r="C16" s="13" t="s">
        <v>80</v>
      </c>
      <c r="D16" s="16"/>
      <c r="E16" s="16"/>
      <c r="F16" s="16"/>
      <c r="G16" s="16"/>
      <c r="H16" s="16"/>
      <c r="I16" s="16"/>
      <c r="J16" s="16"/>
    </row>
    <row r="17" spans="1:10">
      <c r="A17" s="12">
        <v>45291</v>
      </c>
      <c r="B17" s="30" t="s">
        <v>58</v>
      </c>
      <c r="C17" s="13" t="s">
        <v>80</v>
      </c>
      <c r="D17" s="16"/>
      <c r="E17" s="16"/>
      <c r="F17" s="16"/>
      <c r="G17" s="16"/>
      <c r="H17" s="16"/>
      <c r="I17" s="16"/>
      <c r="J17" s="16"/>
    </row>
    <row r="18" spans="1:10">
      <c r="A18" s="12">
        <v>45292</v>
      </c>
      <c r="B18" s="30" t="s">
        <v>58</v>
      </c>
      <c r="C18" s="13" t="s">
        <v>81</v>
      </c>
      <c r="D18" s="16"/>
      <c r="E18" s="16"/>
      <c r="F18" s="16"/>
      <c r="G18" s="16"/>
      <c r="H18" s="16"/>
      <c r="I18" s="16"/>
      <c r="J18" s="16"/>
    </row>
    <row r="19" spans="1:10">
      <c r="A19" s="12">
        <v>45293</v>
      </c>
      <c r="B19" s="30" t="s">
        <v>58</v>
      </c>
      <c r="C19" s="13" t="s">
        <v>81</v>
      </c>
      <c r="D19" s="16"/>
      <c r="E19" s="16"/>
      <c r="F19" s="16"/>
      <c r="G19" s="16"/>
      <c r="H19" s="16"/>
      <c r="I19" s="16"/>
      <c r="J19" s="16"/>
    </row>
    <row r="20" spans="1:10">
      <c r="A20" s="12">
        <v>45294</v>
      </c>
      <c r="B20" s="30" t="s">
        <v>58</v>
      </c>
      <c r="C20" s="13" t="s">
        <v>81</v>
      </c>
      <c r="D20" s="16"/>
      <c r="E20" s="16"/>
      <c r="F20" s="16"/>
      <c r="G20" s="16"/>
      <c r="H20" s="16"/>
      <c r="I20" s="16"/>
      <c r="J20" s="16"/>
    </row>
    <row r="21" spans="1:10">
      <c r="A21" s="12">
        <v>45299</v>
      </c>
      <c r="B21" s="30" t="s">
        <v>48</v>
      </c>
      <c r="C21" s="13" t="s">
        <v>82</v>
      </c>
    </row>
    <row r="22" spans="1:10">
      <c r="A22" s="12">
        <v>45333</v>
      </c>
      <c r="B22" s="30" t="s">
        <v>48</v>
      </c>
      <c r="C22" s="13" t="s">
        <v>83</v>
      </c>
    </row>
    <row r="23" spans="1:10">
      <c r="A23" s="12">
        <v>45334</v>
      </c>
      <c r="B23" s="30" t="s">
        <v>48</v>
      </c>
      <c r="C23" s="13" t="s">
        <v>94</v>
      </c>
    </row>
    <row r="24" spans="1:10">
      <c r="A24" s="12">
        <v>45345</v>
      </c>
      <c r="B24" s="30" t="s">
        <v>48</v>
      </c>
      <c r="C24" s="13" t="s">
        <v>84</v>
      </c>
    </row>
    <row r="25" spans="1:10">
      <c r="A25" s="12">
        <v>45371</v>
      </c>
      <c r="B25" s="30" t="s">
        <v>48</v>
      </c>
      <c r="C25" s="13" t="s">
        <v>85</v>
      </c>
    </row>
    <row r="26" spans="1:10">
      <c r="A26" s="12">
        <v>45146</v>
      </c>
      <c r="B26" s="30" t="s">
        <v>93</v>
      </c>
      <c r="C26" s="13" t="s">
        <v>89</v>
      </c>
    </row>
    <row r="27" spans="1:10">
      <c r="A27" s="12">
        <v>45147</v>
      </c>
      <c r="B27" s="30" t="s">
        <v>93</v>
      </c>
      <c r="C27" s="13" t="s">
        <v>89</v>
      </c>
    </row>
    <row r="28" spans="1:10">
      <c r="A28" s="12">
        <v>45148</v>
      </c>
      <c r="B28" s="30" t="s">
        <v>93</v>
      </c>
      <c r="C28" s="13" t="s">
        <v>89</v>
      </c>
    </row>
    <row r="29" spans="1:10">
      <c r="A29" s="12">
        <v>45155</v>
      </c>
      <c r="B29" s="30" t="s">
        <v>93</v>
      </c>
      <c r="C29" s="13" t="s">
        <v>89</v>
      </c>
    </row>
    <row r="30" spans="1:10">
      <c r="A30" s="12">
        <v>45156</v>
      </c>
      <c r="B30" s="30" t="s">
        <v>93</v>
      </c>
      <c r="C30" s="13" t="s">
        <v>89</v>
      </c>
    </row>
    <row r="31" spans="1:10">
      <c r="A31" s="17"/>
      <c r="B31" s="29"/>
      <c r="C31" s="18"/>
    </row>
    <row r="32" spans="1:10">
      <c r="A32" s="19" t="s">
        <v>95</v>
      </c>
      <c r="B32" s="19"/>
      <c r="C32" s="20"/>
    </row>
  </sheetData>
  <mergeCells count="10">
    <mergeCell ref="I3:I4"/>
    <mergeCell ref="J3:J4"/>
    <mergeCell ref="D1:J1"/>
    <mergeCell ref="D2:E2"/>
    <mergeCell ref="H2:J2"/>
    <mergeCell ref="D3:D4"/>
    <mergeCell ref="E3:E4"/>
    <mergeCell ref="F3:F4"/>
    <mergeCell ref="G3:G4"/>
    <mergeCell ref="H3:H4"/>
  </mergeCells>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topLeftCell="A38" zoomScale="84" zoomScaleNormal="100" zoomScaleSheetLayoutView="84" workbookViewId="0">
      <selection activeCell="A41" sqref="A41:XFD57"/>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2" t="s">
        <v>92</v>
      </c>
      <c r="B6" s="53"/>
      <c r="C6" s="7" t="s">
        <v>17</v>
      </c>
    </row>
    <row r="7" spans="1:21" ht="17.25">
      <c r="A7" s="56" t="s">
        <v>65</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45017</v>
      </c>
      <c r="B10" s="32" t="s">
        <v>96</v>
      </c>
      <c r="C10" s="31" t="s">
        <v>97</v>
      </c>
      <c r="D10" s="37" t="s">
        <v>97</v>
      </c>
      <c r="E10" s="35" t="s">
        <v>51</v>
      </c>
      <c r="F10" s="37" t="s">
        <v>97</v>
      </c>
      <c r="G10" s="41"/>
      <c r="H10" s="41"/>
      <c r="I10" s="41"/>
      <c r="J10" s="41"/>
      <c r="K10" s="41"/>
      <c r="L10" s="41"/>
      <c r="M10" s="54"/>
      <c r="N10" s="54"/>
      <c r="O10"/>
      <c r="P10"/>
      <c r="Q10" s="25">
        <f>IF(AND(F10&lt;&gt;"",D10&lt;&gt;""),F10-D10,0)</f>
        <v>0</v>
      </c>
      <c r="R10" s="24">
        <f>IF(Q10&gt;"8:00"*1,"1:00",IF(AND(Q10&lt;="8:00"*1,Q10&gt;"6:00"*1),"0:45",0))</f>
        <v>0</v>
      </c>
      <c r="S10" s="25">
        <f>Q10-R10</f>
        <v>0</v>
      </c>
      <c r="T10" s="26">
        <v>0.32291666666666669</v>
      </c>
      <c r="U10" s="25">
        <f>IF((S10-T10)&lt;0,0,S10-T10)</f>
        <v>0</v>
      </c>
    </row>
    <row r="11" spans="1:21" ht="19.5" customHeight="1">
      <c r="A11" s="8">
        <v>45018</v>
      </c>
      <c r="B11" s="33" t="s">
        <v>98</v>
      </c>
      <c r="C11" s="31" t="s">
        <v>97</v>
      </c>
      <c r="D11" s="38" t="s">
        <v>97</v>
      </c>
      <c r="E11" s="36" t="s">
        <v>51</v>
      </c>
      <c r="F11" s="39" t="s">
        <v>97</v>
      </c>
      <c r="G11" s="41"/>
      <c r="H11" s="41"/>
      <c r="I11" s="41"/>
      <c r="J11" s="41"/>
      <c r="K11" s="41"/>
      <c r="L11" s="41"/>
      <c r="M11" s="54"/>
      <c r="N11" s="54"/>
      <c r="O11"/>
      <c r="P11"/>
      <c r="Q11" s="25">
        <f t="shared" ref="Q11:Q40" si="0">IF(AND(F11&lt;&gt;"",D11&lt;&gt;""),F11-D11,0)</f>
        <v>0</v>
      </c>
      <c r="R11" s="24">
        <f t="shared" ref="R11:R40" si="1">IF(Q11&gt;"8:00"*1,"1:00",IF(AND(Q11&lt;="8:00"*1,Q11&gt;"6:00"*1),"0:45",0))</f>
        <v>0</v>
      </c>
      <c r="S11" s="25">
        <f t="shared" ref="S11:S40" si="2">Q11-R11</f>
        <v>0</v>
      </c>
      <c r="T11" s="26">
        <v>0.32291666666666669</v>
      </c>
      <c r="U11" s="25">
        <f t="shared" ref="U11:U40" si="3">IF((S11-T11)&lt;0,0,S11-T11)</f>
        <v>0</v>
      </c>
    </row>
    <row r="12" spans="1:21" ht="19.5" customHeight="1">
      <c r="A12" s="8">
        <v>45019</v>
      </c>
      <c r="B12" s="32" t="s">
        <v>99</v>
      </c>
      <c r="C12" s="31" t="s">
        <v>97</v>
      </c>
      <c r="D12" s="38" t="s">
        <v>100</v>
      </c>
      <c r="E12" s="36" t="s">
        <v>51</v>
      </c>
      <c r="F12" s="39" t="s">
        <v>101</v>
      </c>
      <c r="G12" s="41"/>
      <c r="H12" s="41"/>
      <c r="I12" s="41"/>
      <c r="J12" s="41"/>
      <c r="K12" s="41"/>
      <c r="L12" s="41"/>
      <c r="M12" s="54"/>
      <c r="N12" s="54"/>
      <c r="O12"/>
      <c r="P12"/>
      <c r="Q12" s="25">
        <f t="shared" si="0"/>
        <v>0.36458333333333331</v>
      </c>
      <c r="R12" s="24" t="str">
        <f t="shared" si="1"/>
        <v>1:00</v>
      </c>
      <c r="S12" s="25">
        <f t="shared" si="2"/>
        <v>0.32291666666666663</v>
      </c>
      <c r="T12" s="26">
        <v>0.32291666666666669</v>
      </c>
      <c r="U12" s="25">
        <f t="shared" si="3"/>
        <v>0</v>
      </c>
    </row>
    <row r="13" spans="1:21" ht="19.5" customHeight="1">
      <c r="A13" s="8">
        <v>45020</v>
      </c>
      <c r="B13" s="32" t="s">
        <v>102</v>
      </c>
      <c r="C13" s="31" t="s">
        <v>97</v>
      </c>
      <c r="D13" s="38" t="s">
        <v>100</v>
      </c>
      <c r="E13" s="36" t="s">
        <v>51</v>
      </c>
      <c r="F13" s="39" t="s">
        <v>101</v>
      </c>
      <c r="G13" s="41"/>
      <c r="H13" s="41"/>
      <c r="I13" s="41"/>
      <c r="J13" s="41"/>
      <c r="K13" s="41"/>
      <c r="L13" s="41"/>
      <c r="M13" s="54"/>
      <c r="N13" s="54"/>
      <c r="O13"/>
      <c r="P13"/>
      <c r="Q13" s="25">
        <f t="shared" si="0"/>
        <v>0.36458333333333331</v>
      </c>
      <c r="R13" s="24" t="str">
        <f>IF(Q13&gt;"8:00"*1,"1:00",IF(AND(Q13&lt;="8:00"*1,Q13&gt;"6:00"*1),"0:45",0))</f>
        <v>1:00</v>
      </c>
      <c r="S13" s="25">
        <f t="shared" si="2"/>
        <v>0.32291666666666663</v>
      </c>
      <c r="T13" s="26">
        <v>0.32291666666666669</v>
      </c>
      <c r="U13" s="25">
        <f t="shared" si="3"/>
        <v>0</v>
      </c>
    </row>
    <row r="14" spans="1:21" ht="19.5" customHeight="1">
      <c r="A14" s="8">
        <v>45021</v>
      </c>
      <c r="B14" s="32" t="s">
        <v>103</v>
      </c>
      <c r="C14" s="31" t="s">
        <v>97</v>
      </c>
      <c r="D14" s="38" t="s">
        <v>100</v>
      </c>
      <c r="E14" s="36" t="s">
        <v>51</v>
      </c>
      <c r="F14" s="39" t="s">
        <v>101</v>
      </c>
      <c r="G14" s="41"/>
      <c r="H14" s="41"/>
      <c r="I14" s="41"/>
      <c r="J14" s="41"/>
      <c r="K14" s="41"/>
      <c r="L14" s="41"/>
      <c r="M14" s="54"/>
      <c r="N14" s="54"/>
      <c r="O14"/>
      <c r="P14"/>
      <c r="Q14" s="25">
        <f t="shared" si="0"/>
        <v>0.36458333333333331</v>
      </c>
      <c r="R14" s="24" t="str">
        <f t="shared" si="1"/>
        <v>1:00</v>
      </c>
      <c r="S14" s="25">
        <f t="shared" si="2"/>
        <v>0.32291666666666663</v>
      </c>
      <c r="T14" s="26">
        <v>0.32291666666666669</v>
      </c>
      <c r="U14" s="25">
        <f t="shared" si="3"/>
        <v>0</v>
      </c>
    </row>
    <row r="15" spans="1:21" ht="19.5" customHeight="1">
      <c r="A15" s="8">
        <v>45022</v>
      </c>
      <c r="B15" s="32" t="s">
        <v>104</v>
      </c>
      <c r="C15" s="31" t="s">
        <v>97</v>
      </c>
      <c r="D15" s="38" t="s">
        <v>100</v>
      </c>
      <c r="E15" s="36" t="s">
        <v>51</v>
      </c>
      <c r="F15" s="39" t="s">
        <v>101</v>
      </c>
      <c r="G15" s="41"/>
      <c r="H15" s="41"/>
      <c r="I15" s="41"/>
      <c r="J15" s="41"/>
      <c r="K15" s="41"/>
      <c r="L15" s="41"/>
      <c r="M15" s="55"/>
      <c r="N15" s="55"/>
      <c r="O15"/>
      <c r="P15"/>
      <c r="Q15" s="25">
        <f t="shared" si="0"/>
        <v>0.36458333333333331</v>
      </c>
      <c r="R15" s="24" t="str">
        <f>IF(Q15&gt;"8:00"*1,"1:00",IF(AND(Q15&lt;="8:00"*1,Q15&gt;"6:00"*1),"0:45",0))</f>
        <v>1:00</v>
      </c>
      <c r="S15" s="25">
        <f t="shared" si="2"/>
        <v>0.32291666666666663</v>
      </c>
      <c r="T15" s="26">
        <v>0.32291666666666669</v>
      </c>
      <c r="U15" s="25">
        <f>IF((S15-T15)&lt;0,0,S15-T15)</f>
        <v>0</v>
      </c>
    </row>
    <row r="16" spans="1:21" ht="19.5" customHeight="1">
      <c r="A16" s="8">
        <v>45023</v>
      </c>
      <c r="B16" s="32" t="s">
        <v>105</v>
      </c>
      <c r="C16" s="31" t="s">
        <v>97</v>
      </c>
      <c r="D16" s="38" t="s">
        <v>100</v>
      </c>
      <c r="E16" s="36" t="s">
        <v>51</v>
      </c>
      <c r="F16" s="39" t="s">
        <v>101</v>
      </c>
      <c r="G16" s="41"/>
      <c r="H16" s="41"/>
      <c r="I16" s="41"/>
      <c r="J16" s="41"/>
      <c r="K16" s="41"/>
      <c r="L16" s="41"/>
      <c r="M16" s="54"/>
      <c r="N16" s="54"/>
      <c r="O16"/>
      <c r="P16"/>
      <c r="Q16" s="25">
        <f t="shared" si="0"/>
        <v>0.36458333333333331</v>
      </c>
      <c r="R16" s="24" t="str">
        <f t="shared" si="1"/>
        <v>1:00</v>
      </c>
      <c r="S16" s="25">
        <f t="shared" si="2"/>
        <v>0.32291666666666663</v>
      </c>
      <c r="T16" s="26">
        <v>0.32291666666666669</v>
      </c>
      <c r="U16" s="25">
        <f t="shared" si="3"/>
        <v>0</v>
      </c>
    </row>
    <row r="17" spans="1:21" ht="19.5" customHeight="1">
      <c r="A17" s="8">
        <v>45024</v>
      </c>
      <c r="B17" s="32" t="s">
        <v>96</v>
      </c>
      <c r="C17" s="31" t="s">
        <v>97</v>
      </c>
      <c r="D17" s="38" t="s">
        <v>97</v>
      </c>
      <c r="E17" s="36" t="s">
        <v>51</v>
      </c>
      <c r="F17" s="39" t="s">
        <v>97</v>
      </c>
      <c r="G17" s="41"/>
      <c r="H17" s="41"/>
      <c r="I17" s="41"/>
      <c r="J17" s="41"/>
      <c r="K17" s="41"/>
      <c r="L17" s="41"/>
      <c r="M17" s="54"/>
      <c r="N17" s="54"/>
      <c r="O17"/>
      <c r="P17"/>
      <c r="Q17" s="25">
        <f t="shared" si="0"/>
        <v>0</v>
      </c>
      <c r="R17" s="24">
        <f t="shared" si="1"/>
        <v>0</v>
      </c>
      <c r="S17" s="25">
        <f t="shared" si="2"/>
        <v>0</v>
      </c>
      <c r="T17" s="26">
        <v>0.32291666666666669</v>
      </c>
      <c r="U17" s="25">
        <f t="shared" si="3"/>
        <v>0</v>
      </c>
    </row>
    <row r="18" spans="1:21" ht="19.5" customHeight="1">
      <c r="A18" s="8">
        <v>45025</v>
      </c>
      <c r="B18" s="32" t="s">
        <v>98</v>
      </c>
      <c r="C18" s="31" t="s">
        <v>97</v>
      </c>
      <c r="D18" s="38" t="s">
        <v>97</v>
      </c>
      <c r="E18" s="36" t="s">
        <v>51</v>
      </c>
      <c r="F18" s="39" t="s">
        <v>97</v>
      </c>
      <c r="G18" s="41"/>
      <c r="H18" s="41"/>
      <c r="I18" s="41"/>
      <c r="J18" s="41"/>
      <c r="K18" s="41"/>
      <c r="L18" s="41"/>
      <c r="M18" s="54"/>
      <c r="N18" s="54"/>
      <c r="O18"/>
      <c r="P18"/>
      <c r="Q18" s="25">
        <f t="shared" si="0"/>
        <v>0</v>
      </c>
      <c r="R18" s="24">
        <f t="shared" si="1"/>
        <v>0</v>
      </c>
      <c r="S18" s="25">
        <f t="shared" si="2"/>
        <v>0</v>
      </c>
      <c r="T18" s="26">
        <v>0.32291666666666669</v>
      </c>
      <c r="U18" s="25">
        <f t="shared" si="3"/>
        <v>0</v>
      </c>
    </row>
    <row r="19" spans="1:21" ht="19.5" customHeight="1">
      <c r="A19" s="8">
        <v>45026</v>
      </c>
      <c r="B19" s="32" t="s">
        <v>99</v>
      </c>
      <c r="C19" s="31" t="s">
        <v>97</v>
      </c>
      <c r="D19" s="38" t="s">
        <v>100</v>
      </c>
      <c r="E19" s="36" t="s">
        <v>51</v>
      </c>
      <c r="F19" s="39" t="s">
        <v>101</v>
      </c>
      <c r="G19" s="41"/>
      <c r="H19" s="41"/>
      <c r="I19" s="41"/>
      <c r="J19" s="41"/>
      <c r="K19" s="41"/>
      <c r="L19" s="41"/>
      <c r="M19" s="54"/>
      <c r="N19" s="54"/>
      <c r="O19"/>
      <c r="P19"/>
      <c r="Q19" s="25">
        <f t="shared" si="0"/>
        <v>0.36458333333333331</v>
      </c>
      <c r="R19" s="24" t="str">
        <f t="shared" si="1"/>
        <v>1:00</v>
      </c>
      <c r="S19" s="25">
        <f t="shared" si="2"/>
        <v>0.32291666666666663</v>
      </c>
      <c r="T19" s="26">
        <v>0.32291666666666669</v>
      </c>
      <c r="U19" s="25">
        <f t="shared" si="3"/>
        <v>0</v>
      </c>
    </row>
    <row r="20" spans="1:21" ht="19.5" customHeight="1">
      <c r="A20" s="8">
        <v>45027</v>
      </c>
      <c r="B20" s="32" t="s">
        <v>102</v>
      </c>
      <c r="C20" s="31" t="s">
        <v>97</v>
      </c>
      <c r="D20" s="38" t="s">
        <v>100</v>
      </c>
      <c r="E20" s="36" t="s">
        <v>51</v>
      </c>
      <c r="F20" s="39" t="s">
        <v>101</v>
      </c>
      <c r="G20" s="41"/>
      <c r="H20" s="41"/>
      <c r="I20" s="41"/>
      <c r="J20" s="41"/>
      <c r="K20" s="41"/>
      <c r="L20" s="41"/>
      <c r="M20" s="54"/>
      <c r="N20" s="54"/>
      <c r="O20"/>
      <c r="P20"/>
      <c r="Q20" s="25">
        <f t="shared" si="0"/>
        <v>0.36458333333333331</v>
      </c>
      <c r="R20" s="24" t="str">
        <f t="shared" si="1"/>
        <v>1:00</v>
      </c>
      <c r="S20" s="25">
        <f t="shared" si="2"/>
        <v>0.32291666666666663</v>
      </c>
      <c r="T20" s="26">
        <v>0.32291666666666669</v>
      </c>
      <c r="U20" s="25">
        <f t="shared" si="3"/>
        <v>0</v>
      </c>
    </row>
    <row r="21" spans="1:21" ht="19.5" customHeight="1">
      <c r="A21" s="8">
        <v>45028</v>
      </c>
      <c r="B21" s="32" t="s">
        <v>103</v>
      </c>
      <c r="C21" s="31" t="s">
        <v>97</v>
      </c>
      <c r="D21" s="38" t="s">
        <v>100</v>
      </c>
      <c r="E21" s="36" t="s">
        <v>51</v>
      </c>
      <c r="F21" s="39" t="s">
        <v>101</v>
      </c>
      <c r="G21" s="41"/>
      <c r="H21" s="41"/>
      <c r="I21" s="41"/>
      <c r="J21" s="41"/>
      <c r="K21" s="41"/>
      <c r="L21" s="41"/>
      <c r="M21" s="54"/>
      <c r="N21" s="54"/>
      <c r="O21"/>
      <c r="P21"/>
      <c r="Q21" s="25">
        <f t="shared" si="0"/>
        <v>0.36458333333333331</v>
      </c>
      <c r="R21" s="24" t="str">
        <f t="shared" si="1"/>
        <v>1:00</v>
      </c>
      <c r="S21" s="25">
        <f t="shared" si="2"/>
        <v>0.32291666666666663</v>
      </c>
      <c r="T21" s="26">
        <v>0.32291666666666669</v>
      </c>
      <c r="U21" s="25">
        <f t="shared" si="3"/>
        <v>0</v>
      </c>
    </row>
    <row r="22" spans="1:21" ht="19.5" customHeight="1">
      <c r="A22" s="8">
        <v>45029</v>
      </c>
      <c r="B22" s="32" t="s">
        <v>104</v>
      </c>
      <c r="C22" s="31" t="s">
        <v>97</v>
      </c>
      <c r="D22" s="38" t="s">
        <v>100</v>
      </c>
      <c r="E22" s="36" t="s">
        <v>51</v>
      </c>
      <c r="F22" s="39" t="s">
        <v>101</v>
      </c>
      <c r="G22" s="41"/>
      <c r="H22" s="41"/>
      <c r="I22" s="41"/>
      <c r="J22" s="41"/>
      <c r="K22" s="41"/>
      <c r="L22" s="41"/>
      <c r="M22" s="54"/>
      <c r="N22" s="54"/>
      <c r="O22"/>
      <c r="P22"/>
      <c r="Q22" s="25">
        <f t="shared" si="0"/>
        <v>0.36458333333333331</v>
      </c>
      <c r="R22" s="24" t="str">
        <f t="shared" si="1"/>
        <v>1:00</v>
      </c>
      <c r="S22" s="25">
        <f t="shared" si="2"/>
        <v>0.32291666666666663</v>
      </c>
      <c r="T22" s="26">
        <v>0.32291666666666669</v>
      </c>
      <c r="U22" s="25">
        <f t="shared" si="3"/>
        <v>0</v>
      </c>
    </row>
    <row r="23" spans="1:21" ht="19.5" customHeight="1">
      <c r="A23" s="8">
        <v>45030</v>
      </c>
      <c r="B23" s="32" t="s">
        <v>105</v>
      </c>
      <c r="C23" s="31" t="s">
        <v>97</v>
      </c>
      <c r="D23" s="38" t="s">
        <v>100</v>
      </c>
      <c r="E23" s="36" t="s">
        <v>51</v>
      </c>
      <c r="F23" s="39" t="s">
        <v>101</v>
      </c>
      <c r="G23" s="41"/>
      <c r="H23" s="41"/>
      <c r="I23" s="41"/>
      <c r="J23" s="41"/>
      <c r="K23" s="41"/>
      <c r="L23" s="41"/>
      <c r="M23" s="54"/>
      <c r="N23" s="54"/>
      <c r="O23"/>
      <c r="P23"/>
      <c r="Q23" s="25">
        <f t="shared" si="0"/>
        <v>0.36458333333333331</v>
      </c>
      <c r="R23" s="24" t="str">
        <f t="shared" si="1"/>
        <v>1:00</v>
      </c>
      <c r="S23" s="25">
        <f t="shared" si="2"/>
        <v>0.32291666666666663</v>
      </c>
      <c r="T23" s="26">
        <v>0.32291666666666669</v>
      </c>
      <c r="U23" s="25">
        <f t="shared" si="3"/>
        <v>0</v>
      </c>
    </row>
    <row r="24" spans="1:21" ht="19.5" customHeight="1">
      <c r="A24" s="8">
        <v>45031</v>
      </c>
      <c r="B24" s="32" t="s">
        <v>96</v>
      </c>
      <c r="C24" s="31" t="s">
        <v>97</v>
      </c>
      <c r="D24" s="38" t="s">
        <v>97</v>
      </c>
      <c r="E24" s="36" t="s">
        <v>51</v>
      </c>
      <c r="F24" s="39" t="s">
        <v>97</v>
      </c>
      <c r="G24" s="41"/>
      <c r="H24" s="41"/>
      <c r="I24" s="41"/>
      <c r="J24" s="41"/>
      <c r="K24" s="41"/>
      <c r="L24" s="41"/>
      <c r="M24" s="54"/>
      <c r="N24" s="54"/>
      <c r="O24"/>
      <c r="P24"/>
      <c r="Q24" s="25">
        <f t="shared" si="0"/>
        <v>0</v>
      </c>
      <c r="R24" s="24">
        <f t="shared" si="1"/>
        <v>0</v>
      </c>
      <c r="S24" s="25">
        <f t="shared" si="2"/>
        <v>0</v>
      </c>
      <c r="T24" s="26">
        <v>0.32291666666666669</v>
      </c>
      <c r="U24" s="25">
        <f t="shared" si="3"/>
        <v>0</v>
      </c>
    </row>
    <row r="25" spans="1:21" ht="19.5" customHeight="1">
      <c r="A25" s="8">
        <v>45032</v>
      </c>
      <c r="B25" s="32" t="s">
        <v>98</v>
      </c>
      <c r="C25" s="31" t="s">
        <v>97</v>
      </c>
      <c r="D25" s="38" t="s">
        <v>97</v>
      </c>
      <c r="E25" s="36" t="s">
        <v>51</v>
      </c>
      <c r="F25" s="39" t="s">
        <v>97</v>
      </c>
      <c r="G25" s="41"/>
      <c r="H25" s="41"/>
      <c r="I25" s="41"/>
      <c r="J25" s="41"/>
      <c r="K25" s="41"/>
      <c r="L25" s="41"/>
      <c r="M25" s="54"/>
      <c r="N25" s="54"/>
      <c r="O25"/>
      <c r="P25"/>
      <c r="Q25" s="25">
        <f t="shared" si="0"/>
        <v>0</v>
      </c>
      <c r="R25" s="24">
        <f t="shared" si="1"/>
        <v>0</v>
      </c>
      <c r="S25" s="25">
        <f t="shared" si="2"/>
        <v>0</v>
      </c>
      <c r="T25" s="26">
        <v>0.32291666666666669</v>
      </c>
      <c r="U25" s="25">
        <f t="shared" si="3"/>
        <v>0</v>
      </c>
    </row>
    <row r="26" spans="1:21" ht="19.5" customHeight="1">
      <c r="A26" s="8">
        <v>45033</v>
      </c>
      <c r="B26" s="32" t="s">
        <v>99</v>
      </c>
      <c r="C26" s="31" t="s">
        <v>97</v>
      </c>
      <c r="D26" s="38" t="s">
        <v>100</v>
      </c>
      <c r="E26" s="36" t="s">
        <v>51</v>
      </c>
      <c r="F26" s="39" t="s">
        <v>101</v>
      </c>
      <c r="G26" s="41"/>
      <c r="H26" s="41"/>
      <c r="I26" s="41"/>
      <c r="J26" s="41"/>
      <c r="K26" s="41"/>
      <c r="L26" s="41"/>
      <c r="M26" s="54"/>
      <c r="N26" s="54"/>
      <c r="O26"/>
      <c r="P26"/>
      <c r="Q26" s="25">
        <f t="shared" si="0"/>
        <v>0.36458333333333331</v>
      </c>
      <c r="R26" s="24" t="str">
        <f t="shared" si="1"/>
        <v>1:00</v>
      </c>
      <c r="S26" s="25">
        <f t="shared" si="2"/>
        <v>0.32291666666666663</v>
      </c>
      <c r="T26" s="26">
        <v>0.32291666666666669</v>
      </c>
      <c r="U26" s="25">
        <f t="shared" si="3"/>
        <v>0</v>
      </c>
    </row>
    <row r="27" spans="1:21" ht="19.5" customHeight="1">
      <c r="A27" s="8">
        <v>45034</v>
      </c>
      <c r="B27" s="32" t="s">
        <v>102</v>
      </c>
      <c r="C27" s="31" t="s">
        <v>97</v>
      </c>
      <c r="D27" s="38" t="s">
        <v>100</v>
      </c>
      <c r="E27" s="36" t="s">
        <v>51</v>
      </c>
      <c r="F27" s="39" t="s">
        <v>101</v>
      </c>
      <c r="G27" s="41"/>
      <c r="H27" s="41"/>
      <c r="I27" s="41"/>
      <c r="J27" s="41"/>
      <c r="K27" s="41"/>
      <c r="L27" s="41"/>
      <c r="M27" s="54"/>
      <c r="N27" s="54"/>
      <c r="O27"/>
      <c r="P27"/>
      <c r="Q27" s="25">
        <f t="shared" si="0"/>
        <v>0.36458333333333331</v>
      </c>
      <c r="R27" s="24" t="str">
        <f t="shared" si="1"/>
        <v>1:00</v>
      </c>
      <c r="S27" s="25">
        <f t="shared" si="2"/>
        <v>0.32291666666666663</v>
      </c>
      <c r="T27" s="26">
        <v>0.32291666666666669</v>
      </c>
      <c r="U27" s="25">
        <f t="shared" si="3"/>
        <v>0</v>
      </c>
    </row>
    <row r="28" spans="1:21" ht="19.5" customHeight="1">
      <c r="A28" s="8">
        <v>45035</v>
      </c>
      <c r="B28" s="32" t="s">
        <v>103</v>
      </c>
      <c r="C28" s="31" t="s">
        <v>97</v>
      </c>
      <c r="D28" s="38" t="s">
        <v>100</v>
      </c>
      <c r="E28" s="36" t="s">
        <v>51</v>
      </c>
      <c r="F28" s="39" t="s">
        <v>101</v>
      </c>
      <c r="G28" s="41"/>
      <c r="H28" s="41"/>
      <c r="I28" s="41"/>
      <c r="J28" s="41"/>
      <c r="K28" s="41"/>
      <c r="L28" s="41"/>
      <c r="M28" s="54"/>
      <c r="N28" s="54"/>
      <c r="O28"/>
      <c r="P28"/>
      <c r="Q28" s="25">
        <f t="shared" si="0"/>
        <v>0.36458333333333331</v>
      </c>
      <c r="R28" s="24" t="str">
        <f t="shared" si="1"/>
        <v>1:00</v>
      </c>
      <c r="S28" s="25">
        <f t="shared" si="2"/>
        <v>0.32291666666666663</v>
      </c>
      <c r="T28" s="26">
        <v>0.32291666666666669</v>
      </c>
      <c r="U28" s="25">
        <f t="shared" si="3"/>
        <v>0</v>
      </c>
    </row>
    <row r="29" spans="1:21" ht="19.5" customHeight="1">
      <c r="A29" s="8">
        <v>45036</v>
      </c>
      <c r="B29" s="32" t="s">
        <v>104</v>
      </c>
      <c r="C29" s="31" t="s">
        <v>97</v>
      </c>
      <c r="D29" s="38" t="s">
        <v>100</v>
      </c>
      <c r="E29" s="36" t="s">
        <v>51</v>
      </c>
      <c r="F29" s="39" t="s">
        <v>101</v>
      </c>
      <c r="G29" s="41"/>
      <c r="H29" s="41"/>
      <c r="I29" s="41"/>
      <c r="J29" s="41"/>
      <c r="K29" s="41"/>
      <c r="L29" s="41"/>
      <c r="M29" s="54"/>
      <c r="N29" s="54"/>
      <c r="O29"/>
      <c r="P29"/>
      <c r="Q29" s="25">
        <f t="shared" si="0"/>
        <v>0.36458333333333331</v>
      </c>
      <c r="R29" s="24" t="str">
        <f t="shared" si="1"/>
        <v>1:00</v>
      </c>
      <c r="S29" s="25">
        <f t="shared" si="2"/>
        <v>0.32291666666666663</v>
      </c>
      <c r="T29" s="26">
        <v>0.32291666666666669</v>
      </c>
      <c r="U29" s="25">
        <f t="shared" si="3"/>
        <v>0</v>
      </c>
    </row>
    <row r="30" spans="1:21" ht="19.5" customHeight="1">
      <c r="A30" s="8">
        <v>45037</v>
      </c>
      <c r="B30" s="32" t="s">
        <v>105</v>
      </c>
      <c r="C30" s="31" t="s">
        <v>97</v>
      </c>
      <c r="D30" s="38" t="s">
        <v>100</v>
      </c>
      <c r="E30" s="36" t="s">
        <v>51</v>
      </c>
      <c r="F30" s="39" t="s">
        <v>101</v>
      </c>
      <c r="G30" s="41"/>
      <c r="H30" s="41"/>
      <c r="I30" s="41"/>
      <c r="J30" s="41"/>
      <c r="K30" s="41"/>
      <c r="L30" s="41"/>
      <c r="M30" s="54"/>
      <c r="N30" s="54"/>
      <c r="O30"/>
      <c r="P30"/>
      <c r="Q30" s="25">
        <f t="shared" si="0"/>
        <v>0.36458333333333331</v>
      </c>
      <c r="R30" s="24" t="str">
        <f t="shared" si="1"/>
        <v>1:00</v>
      </c>
      <c r="S30" s="25">
        <f t="shared" si="2"/>
        <v>0.32291666666666663</v>
      </c>
      <c r="T30" s="26">
        <v>0.32291666666666669</v>
      </c>
      <c r="U30" s="25">
        <f t="shared" si="3"/>
        <v>0</v>
      </c>
    </row>
    <row r="31" spans="1:21" ht="19.5" customHeight="1">
      <c r="A31" s="8">
        <v>45038</v>
      </c>
      <c r="B31" s="32" t="s">
        <v>96</v>
      </c>
      <c r="C31" s="31" t="s">
        <v>97</v>
      </c>
      <c r="D31" s="38" t="s">
        <v>97</v>
      </c>
      <c r="E31" s="36" t="s">
        <v>51</v>
      </c>
      <c r="F31" s="39" t="s">
        <v>97</v>
      </c>
      <c r="G31" s="41"/>
      <c r="H31" s="41"/>
      <c r="I31" s="41"/>
      <c r="J31" s="41"/>
      <c r="K31" s="41"/>
      <c r="L31" s="41"/>
      <c r="M31" s="54"/>
      <c r="N31" s="54"/>
      <c r="O31"/>
      <c r="P31"/>
      <c r="Q31" s="25">
        <f t="shared" si="0"/>
        <v>0</v>
      </c>
      <c r="R31" s="24">
        <f t="shared" si="1"/>
        <v>0</v>
      </c>
      <c r="S31" s="25">
        <f t="shared" si="2"/>
        <v>0</v>
      </c>
      <c r="T31" s="26">
        <v>0.32291666666666669</v>
      </c>
      <c r="U31" s="25">
        <f t="shared" si="3"/>
        <v>0</v>
      </c>
    </row>
    <row r="32" spans="1:21" ht="19.5" customHeight="1">
      <c r="A32" s="8">
        <v>45039</v>
      </c>
      <c r="B32" s="32" t="s">
        <v>98</v>
      </c>
      <c r="C32" s="31" t="s">
        <v>97</v>
      </c>
      <c r="D32" s="38" t="s">
        <v>97</v>
      </c>
      <c r="E32" s="36" t="s">
        <v>51</v>
      </c>
      <c r="F32" s="39" t="s">
        <v>97</v>
      </c>
      <c r="G32" s="41"/>
      <c r="H32" s="41"/>
      <c r="I32" s="41"/>
      <c r="J32" s="41"/>
      <c r="K32" s="41"/>
      <c r="L32" s="41"/>
      <c r="M32" s="54"/>
      <c r="N32" s="54"/>
      <c r="O32"/>
      <c r="P32"/>
      <c r="Q32" s="25">
        <f t="shared" si="0"/>
        <v>0</v>
      </c>
      <c r="R32" s="24">
        <f t="shared" si="1"/>
        <v>0</v>
      </c>
      <c r="S32" s="25">
        <f t="shared" si="2"/>
        <v>0</v>
      </c>
      <c r="T32" s="26">
        <v>0.32291666666666669</v>
      </c>
      <c r="U32" s="25">
        <f t="shared" si="3"/>
        <v>0</v>
      </c>
    </row>
    <row r="33" spans="1:21" ht="19.5" customHeight="1">
      <c r="A33" s="8">
        <v>45040</v>
      </c>
      <c r="B33" s="32" t="s">
        <v>99</v>
      </c>
      <c r="C33" s="31" t="s">
        <v>97</v>
      </c>
      <c r="D33" s="38" t="s">
        <v>100</v>
      </c>
      <c r="E33" s="36" t="s">
        <v>51</v>
      </c>
      <c r="F33" s="39" t="s">
        <v>101</v>
      </c>
      <c r="G33" s="41"/>
      <c r="H33" s="41"/>
      <c r="I33" s="41"/>
      <c r="J33" s="41"/>
      <c r="K33" s="41"/>
      <c r="L33" s="41"/>
      <c r="M33" s="54"/>
      <c r="N33" s="54"/>
      <c r="O33"/>
      <c r="P33"/>
      <c r="Q33" s="25">
        <f t="shared" si="0"/>
        <v>0.36458333333333331</v>
      </c>
      <c r="R33" s="24" t="str">
        <f t="shared" si="1"/>
        <v>1:00</v>
      </c>
      <c r="S33" s="25">
        <f t="shared" si="2"/>
        <v>0.32291666666666663</v>
      </c>
      <c r="T33" s="26">
        <v>0.32291666666666669</v>
      </c>
      <c r="U33" s="25">
        <f t="shared" si="3"/>
        <v>0</v>
      </c>
    </row>
    <row r="34" spans="1:21" ht="19.5" customHeight="1">
      <c r="A34" s="8">
        <v>45041</v>
      </c>
      <c r="B34" s="32" t="s">
        <v>102</v>
      </c>
      <c r="C34" s="31" t="s">
        <v>97</v>
      </c>
      <c r="D34" s="38" t="s">
        <v>100</v>
      </c>
      <c r="E34" s="36" t="s">
        <v>51</v>
      </c>
      <c r="F34" s="39" t="s">
        <v>101</v>
      </c>
      <c r="G34" s="41"/>
      <c r="H34" s="41"/>
      <c r="I34" s="41"/>
      <c r="J34" s="41"/>
      <c r="K34" s="41"/>
      <c r="L34" s="41"/>
      <c r="M34" s="54"/>
      <c r="N34" s="54"/>
      <c r="O34"/>
      <c r="P34"/>
      <c r="Q34" s="25">
        <f t="shared" si="0"/>
        <v>0.36458333333333331</v>
      </c>
      <c r="R34" s="24" t="str">
        <f t="shared" si="1"/>
        <v>1:00</v>
      </c>
      <c r="S34" s="25">
        <f t="shared" si="2"/>
        <v>0.32291666666666663</v>
      </c>
      <c r="T34" s="26">
        <v>0.32291666666666669</v>
      </c>
      <c r="U34" s="25">
        <f t="shared" si="3"/>
        <v>0</v>
      </c>
    </row>
    <row r="35" spans="1:21" ht="19.5" customHeight="1">
      <c r="A35" s="8">
        <v>45042</v>
      </c>
      <c r="B35" s="32" t="s">
        <v>103</v>
      </c>
      <c r="C35" s="31" t="s">
        <v>97</v>
      </c>
      <c r="D35" s="38" t="s">
        <v>100</v>
      </c>
      <c r="E35" s="36" t="s">
        <v>51</v>
      </c>
      <c r="F35" s="39" t="s">
        <v>101</v>
      </c>
      <c r="G35" s="41"/>
      <c r="H35" s="41"/>
      <c r="I35" s="41"/>
      <c r="J35" s="41"/>
      <c r="K35" s="41"/>
      <c r="L35" s="41"/>
      <c r="M35" s="54"/>
      <c r="N35" s="54"/>
      <c r="O35"/>
      <c r="P35"/>
      <c r="Q35" s="25">
        <f t="shared" si="0"/>
        <v>0.36458333333333331</v>
      </c>
      <c r="R35" s="24" t="str">
        <f t="shared" si="1"/>
        <v>1:00</v>
      </c>
      <c r="S35" s="25">
        <f t="shared" si="2"/>
        <v>0.32291666666666663</v>
      </c>
      <c r="T35" s="26">
        <v>0.32291666666666669</v>
      </c>
      <c r="U35" s="25">
        <f t="shared" si="3"/>
        <v>0</v>
      </c>
    </row>
    <row r="36" spans="1:21" ht="19.5" customHeight="1">
      <c r="A36" s="8">
        <v>45043</v>
      </c>
      <c r="B36" s="32" t="s">
        <v>104</v>
      </c>
      <c r="C36" s="31" t="s">
        <v>97</v>
      </c>
      <c r="D36" s="38" t="s">
        <v>100</v>
      </c>
      <c r="E36" s="36" t="s">
        <v>51</v>
      </c>
      <c r="F36" s="39" t="s">
        <v>101</v>
      </c>
      <c r="G36" s="41"/>
      <c r="H36" s="41"/>
      <c r="I36" s="41"/>
      <c r="J36" s="41"/>
      <c r="K36" s="41"/>
      <c r="L36" s="41"/>
      <c r="M36" s="54"/>
      <c r="N36" s="54"/>
      <c r="O36"/>
      <c r="P36"/>
      <c r="Q36" s="25">
        <f t="shared" si="0"/>
        <v>0.36458333333333331</v>
      </c>
      <c r="R36" s="24" t="str">
        <f t="shared" si="1"/>
        <v>1:00</v>
      </c>
      <c r="S36" s="25">
        <f t="shared" si="2"/>
        <v>0.32291666666666663</v>
      </c>
      <c r="T36" s="26">
        <v>0.32291666666666669</v>
      </c>
      <c r="U36" s="25">
        <f t="shared" si="3"/>
        <v>0</v>
      </c>
    </row>
    <row r="37" spans="1:21" ht="19.5" customHeight="1">
      <c r="A37" s="8">
        <v>45044</v>
      </c>
      <c r="B37" s="32" t="s">
        <v>105</v>
      </c>
      <c r="C37" s="31" t="s">
        <v>97</v>
      </c>
      <c r="D37" s="38" t="s">
        <v>100</v>
      </c>
      <c r="E37" s="36" t="s">
        <v>51</v>
      </c>
      <c r="F37" s="39" t="s">
        <v>101</v>
      </c>
      <c r="G37" s="41"/>
      <c r="H37" s="41"/>
      <c r="I37" s="41"/>
      <c r="J37" s="41"/>
      <c r="K37" s="41"/>
      <c r="L37" s="41"/>
      <c r="M37" s="54"/>
      <c r="N37" s="54"/>
      <c r="O37"/>
      <c r="P37"/>
      <c r="Q37" s="25">
        <f t="shared" si="0"/>
        <v>0.36458333333333331</v>
      </c>
      <c r="R37" s="24" t="str">
        <f t="shared" si="1"/>
        <v>1:00</v>
      </c>
      <c r="S37" s="25">
        <f t="shared" si="2"/>
        <v>0.32291666666666663</v>
      </c>
      <c r="T37" s="26">
        <v>0.32291666666666669</v>
      </c>
      <c r="U37" s="25">
        <f t="shared" si="3"/>
        <v>0</v>
      </c>
    </row>
    <row r="38" spans="1:21" ht="19.5" customHeight="1">
      <c r="A38" s="8">
        <v>45045</v>
      </c>
      <c r="B38" s="32" t="s">
        <v>96</v>
      </c>
      <c r="C38" s="31" t="s">
        <v>106</v>
      </c>
      <c r="D38" s="38" t="s">
        <v>97</v>
      </c>
      <c r="E38" s="36" t="s">
        <v>51</v>
      </c>
      <c r="F38" s="39" t="s">
        <v>97</v>
      </c>
      <c r="G38" s="41"/>
      <c r="H38" s="41"/>
      <c r="I38" s="41"/>
      <c r="J38" s="41"/>
      <c r="K38" s="41"/>
      <c r="L38" s="41"/>
      <c r="M38" s="54"/>
      <c r="N38" s="54"/>
      <c r="O38"/>
      <c r="P38"/>
      <c r="Q38" s="25">
        <f t="shared" si="0"/>
        <v>0</v>
      </c>
      <c r="R38" s="24">
        <f t="shared" si="1"/>
        <v>0</v>
      </c>
      <c r="S38" s="25">
        <f t="shared" si="2"/>
        <v>0</v>
      </c>
      <c r="T38" s="26">
        <v>0.32291666666666669</v>
      </c>
      <c r="U38" s="25">
        <f t="shared" si="3"/>
        <v>0</v>
      </c>
    </row>
    <row r="39" spans="1:21" ht="19.5" customHeight="1">
      <c r="A39" s="8">
        <v>45046</v>
      </c>
      <c r="B39" s="32" t="s">
        <v>98</v>
      </c>
      <c r="C39" s="31" t="s">
        <v>97</v>
      </c>
      <c r="D39" s="38" t="s">
        <v>97</v>
      </c>
      <c r="E39" s="36" t="s">
        <v>51</v>
      </c>
      <c r="F39" s="39" t="s">
        <v>97</v>
      </c>
      <c r="G39" s="41"/>
      <c r="H39" s="41"/>
      <c r="I39" s="41"/>
      <c r="J39" s="41"/>
      <c r="K39" s="41"/>
      <c r="L39" s="41"/>
      <c r="M39" s="54"/>
      <c r="N39" s="54"/>
      <c r="O39"/>
      <c r="P39"/>
      <c r="Q39" s="25">
        <f t="shared" si="0"/>
        <v>0</v>
      </c>
      <c r="R39" s="24">
        <f t="shared" si="1"/>
        <v>0</v>
      </c>
      <c r="S39" s="25">
        <f t="shared" si="2"/>
        <v>0</v>
      </c>
      <c r="T39" s="26">
        <v>0.32291666666666669</v>
      </c>
      <c r="U39" s="25">
        <f t="shared" si="3"/>
        <v>0</v>
      </c>
    </row>
    <row r="40" spans="1:21" ht="19.5" customHeight="1">
      <c r="A40" s="8"/>
      <c r="B40" s="32"/>
      <c r="C40" s="31"/>
      <c r="D40" s="38"/>
      <c r="E40" s="36"/>
      <c r="F40" s="39"/>
      <c r="G40" s="41"/>
      <c r="H40" s="41"/>
      <c r="I40" s="41"/>
      <c r="J40" s="41"/>
      <c r="K40" s="41"/>
      <c r="L40" s="41"/>
      <c r="M40" s="54"/>
      <c r="N40" s="54"/>
      <c r="O40"/>
      <c r="P40"/>
      <c r="Q40" s="25">
        <f t="shared" si="0"/>
        <v>0</v>
      </c>
      <c r="R40" s="24">
        <f t="shared" si="1"/>
        <v>0</v>
      </c>
      <c r="S40" s="25">
        <f t="shared" si="2"/>
        <v>0</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7">
    <mergeCell ref="M23:N23"/>
    <mergeCell ref="M24:N24"/>
    <mergeCell ref="M25:N25"/>
    <mergeCell ref="M26:N26"/>
    <mergeCell ref="M39:N39"/>
    <mergeCell ref="M28:N28"/>
    <mergeCell ref="M29:N29"/>
    <mergeCell ref="M30:N30"/>
    <mergeCell ref="M31:N31"/>
    <mergeCell ref="M32:N32"/>
    <mergeCell ref="M33:N33"/>
    <mergeCell ref="M34:N34"/>
    <mergeCell ref="M35:N35"/>
    <mergeCell ref="M36:N36"/>
    <mergeCell ref="M37:N37"/>
    <mergeCell ref="M38:N38"/>
    <mergeCell ref="A1:N1"/>
    <mergeCell ref="M15:N15"/>
    <mergeCell ref="A8:A9"/>
    <mergeCell ref="G8:G9"/>
    <mergeCell ref="H8:K8"/>
    <mergeCell ref="L8:L9"/>
    <mergeCell ref="M8:N9"/>
    <mergeCell ref="M10:N10"/>
    <mergeCell ref="M11:N11"/>
    <mergeCell ref="M12:N12"/>
    <mergeCell ref="M13:N13"/>
    <mergeCell ref="M14:N14"/>
    <mergeCell ref="A7:B7"/>
    <mergeCell ref="A3:D3"/>
    <mergeCell ref="A4:D4"/>
    <mergeCell ref="M40:N40"/>
    <mergeCell ref="B8:C9"/>
    <mergeCell ref="D8:D9"/>
    <mergeCell ref="F8:F9"/>
    <mergeCell ref="E3:N3"/>
    <mergeCell ref="E4:H4"/>
    <mergeCell ref="I4:K4"/>
    <mergeCell ref="L4:N4"/>
    <mergeCell ref="M27:N27"/>
    <mergeCell ref="M16:N16"/>
    <mergeCell ref="M17:N17"/>
    <mergeCell ref="M18:N18"/>
    <mergeCell ref="M19:N19"/>
    <mergeCell ref="M20:N20"/>
    <mergeCell ref="M21:N21"/>
    <mergeCell ref="M22:N22"/>
  </mergeCells>
  <phoneticPr fontId="1"/>
  <conditionalFormatting sqref="B10:N40">
    <cfRule type="expression" dxfId="27" priority="9">
      <formula>COUNTIF(INDIRECT("祝日"),$A10)&gt;0</formula>
    </cfRule>
    <cfRule type="expression" dxfId="26" priority="10">
      <formula>OR($B10="土",$B10="日")</formula>
    </cfRule>
  </conditionalFormatting>
  <dataValidations count="3">
    <dataValidation type="list" allowBlank="1" showInputMessage="1" showErrorMessage="1" sqref="L10:L40">
      <formula1>$O$41:$O$42</formula1>
    </dataValidation>
    <dataValidation type="time" allowBlank="1" showInputMessage="1" showErrorMessage="1" sqref="D10:D40 F10:F40">
      <formula1>0</formula1>
      <formula2>"23:00"+"8:00"</formula2>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zoomScaleNormal="100" zoomScaleSheetLayoutView="100" workbookViewId="0">
      <selection activeCell="N2" sqref="A1:N1048576"/>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2" t="s">
        <v>107</v>
      </c>
      <c r="B6" s="53"/>
      <c r="C6" s="7" t="s">
        <v>17</v>
      </c>
    </row>
    <row r="7" spans="1:21" ht="17.25">
      <c r="A7" s="56" t="s">
        <v>42</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45047</v>
      </c>
      <c r="B10" s="32" t="s">
        <v>99</v>
      </c>
      <c r="C10" s="31" t="s">
        <v>97</v>
      </c>
      <c r="D10" s="37" t="s">
        <v>100</v>
      </c>
      <c r="E10" s="35" t="s">
        <v>51</v>
      </c>
      <c r="F10" s="37" t="s">
        <v>101</v>
      </c>
      <c r="G10" s="22"/>
      <c r="H10" s="22"/>
      <c r="I10" s="22"/>
      <c r="J10" s="22"/>
      <c r="K10" s="22"/>
      <c r="L10" s="22"/>
      <c r="M10" s="54"/>
      <c r="N10" s="54"/>
      <c r="O10"/>
      <c r="P10"/>
      <c r="Q10" s="25">
        <f>IF(AND(F10&lt;&gt;"",D10&lt;&gt;""),F10-D10,0)</f>
        <v>0.36458333333333331</v>
      </c>
      <c r="R10" s="24" t="str">
        <f>IF(Q10&gt;"8:00"*1,"1:00",IF(AND(Q10&lt;="8:00"*1,Q10&gt;"6:00"*1),"0:45",0))</f>
        <v>1:00</v>
      </c>
      <c r="S10" s="25">
        <f>Q10-R10</f>
        <v>0.32291666666666663</v>
      </c>
      <c r="T10" s="26">
        <v>0.32291666666666669</v>
      </c>
      <c r="U10" s="25">
        <f>IF((S10-T10)&lt;0,0,S10-T10)</f>
        <v>0</v>
      </c>
    </row>
    <row r="11" spans="1:21" ht="19.5" customHeight="1">
      <c r="A11" s="8">
        <v>45048</v>
      </c>
      <c r="B11" s="33" t="s">
        <v>102</v>
      </c>
      <c r="C11" s="31" t="s">
        <v>97</v>
      </c>
      <c r="D11" s="38" t="s">
        <v>100</v>
      </c>
      <c r="E11" s="36" t="s">
        <v>51</v>
      </c>
      <c r="F11" s="39" t="s">
        <v>101</v>
      </c>
      <c r="G11" s="22"/>
      <c r="H11" s="22"/>
      <c r="I11" s="22"/>
      <c r="J11" s="22"/>
      <c r="K11" s="22"/>
      <c r="L11" s="22"/>
      <c r="M11" s="54"/>
      <c r="N11" s="54"/>
      <c r="O11"/>
      <c r="P11"/>
      <c r="Q11" s="25">
        <f t="shared" ref="Q11:Q40" si="0">IF(AND(F11&lt;&gt;"",D11&lt;&gt;""),F11-D11,0)</f>
        <v>0.36458333333333331</v>
      </c>
      <c r="R11" s="24" t="str">
        <f t="shared" ref="R11:R40" si="1">IF(Q11&gt;"8:00"*1,"1:00",IF(AND(Q11&lt;="8:00"*1,Q11&gt;"6:00"*1),"0:45",0))</f>
        <v>1:00</v>
      </c>
      <c r="S11" s="25">
        <f t="shared" ref="S11:S40" si="2">Q11-R11</f>
        <v>0.32291666666666663</v>
      </c>
      <c r="T11" s="26">
        <v>0.32291666666666669</v>
      </c>
      <c r="U11" s="25">
        <f t="shared" ref="U11:U40" si="3">IF((S11-T11)&lt;0,0,S11-T11)</f>
        <v>0</v>
      </c>
    </row>
    <row r="12" spans="1:21" ht="19.5" customHeight="1">
      <c r="A12" s="8">
        <v>45049</v>
      </c>
      <c r="B12" s="32" t="s">
        <v>103</v>
      </c>
      <c r="C12" s="31" t="s">
        <v>106</v>
      </c>
      <c r="D12" s="38" t="s">
        <v>97</v>
      </c>
      <c r="E12" s="36" t="s">
        <v>51</v>
      </c>
      <c r="F12" s="39" t="s">
        <v>97</v>
      </c>
      <c r="G12" s="22"/>
      <c r="H12" s="22"/>
      <c r="I12" s="22"/>
      <c r="J12" s="22"/>
      <c r="K12" s="22"/>
      <c r="L12" s="22"/>
      <c r="M12" s="54"/>
      <c r="N12" s="54"/>
      <c r="O12"/>
      <c r="P12"/>
      <c r="Q12" s="25">
        <f t="shared" si="0"/>
        <v>0</v>
      </c>
      <c r="R12" s="24">
        <f t="shared" si="1"/>
        <v>0</v>
      </c>
      <c r="S12" s="25">
        <f t="shared" si="2"/>
        <v>0</v>
      </c>
      <c r="T12" s="26">
        <v>0.32291666666666669</v>
      </c>
      <c r="U12" s="25">
        <f t="shared" si="3"/>
        <v>0</v>
      </c>
    </row>
    <row r="13" spans="1:21" ht="19.5" customHeight="1">
      <c r="A13" s="8">
        <v>45050</v>
      </c>
      <c r="B13" s="32" t="s">
        <v>104</v>
      </c>
      <c r="C13" s="31" t="s">
        <v>106</v>
      </c>
      <c r="D13" s="38" t="s">
        <v>97</v>
      </c>
      <c r="E13" s="36" t="s">
        <v>51</v>
      </c>
      <c r="F13" s="39" t="s">
        <v>97</v>
      </c>
      <c r="G13" s="22"/>
      <c r="H13" s="22"/>
      <c r="I13" s="22"/>
      <c r="J13" s="22"/>
      <c r="K13" s="22"/>
      <c r="L13" s="22"/>
      <c r="M13" s="54"/>
      <c r="N13" s="54"/>
      <c r="O13"/>
      <c r="P13"/>
      <c r="Q13" s="25">
        <f t="shared" si="0"/>
        <v>0</v>
      </c>
      <c r="R13" s="24">
        <f>IF(Q13&gt;"8:00"*1,"1:00",IF(AND(Q13&lt;="8:00"*1,Q13&gt;"6:00"*1),"0:45",0))</f>
        <v>0</v>
      </c>
      <c r="S13" s="25">
        <f t="shared" si="2"/>
        <v>0</v>
      </c>
      <c r="T13" s="26">
        <v>0.32291666666666669</v>
      </c>
      <c r="U13" s="25">
        <f t="shared" si="3"/>
        <v>0</v>
      </c>
    </row>
    <row r="14" spans="1:21" ht="19.5" customHeight="1">
      <c r="A14" s="8">
        <v>45051</v>
      </c>
      <c r="B14" s="32" t="s">
        <v>105</v>
      </c>
      <c r="C14" s="31" t="s">
        <v>106</v>
      </c>
      <c r="D14" s="38" t="s">
        <v>97</v>
      </c>
      <c r="E14" s="36" t="s">
        <v>51</v>
      </c>
      <c r="F14" s="39" t="s">
        <v>97</v>
      </c>
      <c r="G14" s="22"/>
      <c r="H14" s="22"/>
      <c r="I14" s="22"/>
      <c r="J14" s="22"/>
      <c r="K14" s="22"/>
      <c r="L14" s="22"/>
      <c r="M14" s="54"/>
      <c r="N14" s="54"/>
      <c r="O14"/>
      <c r="P14"/>
      <c r="Q14" s="25">
        <f t="shared" si="0"/>
        <v>0</v>
      </c>
      <c r="R14" s="24">
        <f t="shared" si="1"/>
        <v>0</v>
      </c>
      <c r="S14" s="25">
        <f t="shared" si="2"/>
        <v>0</v>
      </c>
      <c r="T14" s="26">
        <v>0.32291666666666669</v>
      </c>
      <c r="U14" s="25">
        <f t="shared" si="3"/>
        <v>0</v>
      </c>
    </row>
    <row r="15" spans="1:21" ht="19.5" customHeight="1">
      <c r="A15" s="8">
        <v>45052</v>
      </c>
      <c r="B15" s="32" t="s">
        <v>96</v>
      </c>
      <c r="C15" s="31" t="s">
        <v>97</v>
      </c>
      <c r="D15" s="38" t="s">
        <v>97</v>
      </c>
      <c r="E15" s="36" t="s">
        <v>51</v>
      </c>
      <c r="F15" s="39" t="s">
        <v>97</v>
      </c>
      <c r="G15" s="22"/>
      <c r="H15" s="22"/>
      <c r="I15" s="22"/>
      <c r="J15" s="22"/>
      <c r="K15" s="22"/>
      <c r="L15" s="22"/>
      <c r="M15" s="55"/>
      <c r="N15" s="55"/>
      <c r="O15"/>
      <c r="P15"/>
      <c r="Q15" s="25">
        <f t="shared" si="0"/>
        <v>0</v>
      </c>
      <c r="R15" s="24">
        <f>IF(Q15&gt;"8:00"*1,"1:00",IF(AND(Q15&lt;="8:00"*1,Q15&gt;"6:00"*1),"0:45",0))</f>
        <v>0</v>
      </c>
      <c r="S15" s="25">
        <f t="shared" si="2"/>
        <v>0</v>
      </c>
      <c r="T15" s="26">
        <v>0.32291666666666669</v>
      </c>
      <c r="U15" s="25">
        <f>IF((S15-T15)&lt;0,0,S15-T15)</f>
        <v>0</v>
      </c>
    </row>
    <row r="16" spans="1:21" ht="19.5" customHeight="1">
      <c r="A16" s="8">
        <v>45053</v>
      </c>
      <c r="B16" s="32" t="s">
        <v>98</v>
      </c>
      <c r="C16" s="31" t="s">
        <v>97</v>
      </c>
      <c r="D16" s="38" t="s">
        <v>97</v>
      </c>
      <c r="E16" s="36" t="s">
        <v>51</v>
      </c>
      <c r="F16" s="39" t="s">
        <v>97</v>
      </c>
      <c r="G16" s="22"/>
      <c r="H16" s="22"/>
      <c r="I16" s="22"/>
      <c r="J16" s="22"/>
      <c r="K16" s="22"/>
      <c r="L16" s="22"/>
      <c r="M16" s="54"/>
      <c r="N16" s="54"/>
      <c r="O16"/>
      <c r="P16"/>
      <c r="Q16" s="25">
        <f t="shared" si="0"/>
        <v>0</v>
      </c>
      <c r="R16" s="24">
        <f t="shared" si="1"/>
        <v>0</v>
      </c>
      <c r="S16" s="25">
        <f t="shared" si="2"/>
        <v>0</v>
      </c>
      <c r="T16" s="26">
        <v>0.32291666666666669</v>
      </c>
      <c r="U16" s="25">
        <f t="shared" si="3"/>
        <v>0</v>
      </c>
    </row>
    <row r="17" spans="1:21" ht="19.5" customHeight="1">
      <c r="A17" s="8">
        <v>45054</v>
      </c>
      <c r="B17" s="32" t="s">
        <v>99</v>
      </c>
      <c r="C17" s="31" t="s">
        <v>97</v>
      </c>
      <c r="D17" s="38" t="s">
        <v>100</v>
      </c>
      <c r="E17" s="36" t="s">
        <v>51</v>
      </c>
      <c r="F17" s="39" t="s">
        <v>101</v>
      </c>
      <c r="G17" s="22"/>
      <c r="H17" s="22"/>
      <c r="I17" s="22"/>
      <c r="J17" s="22"/>
      <c r="K17" s="22"/>
      <c r="L17" s="22"/>
      <c r="M17" s="54"/>
      <c r="N17" s="54"/>
      <c r="O17"/>
      <c r="P17"/>
      <c r="Q17" s="25">
        <f t="shared" si="0"/>
        <v>0.36458333333333331</v>
      </c>
      <c r="R17" s="24" t="str">
        <f t="shared" si="1"/>
        <v>1:00</v>
      </c>
      <c r="S17" s="25">
        <f t="shared" si="2"/>
        <v>0.32291666666666663</v>
      </c>
      <c r="T17" s="26">
        <v>0.32291666666666669</v>
      </c>
      <c r="U17" s="25">
        <f t="shared" si="3"/>
        <v>0</v>
      </c>
    </row>
    <row r="18" spans="1:21" ht="19.5" customHeight="1">
      <c r="A18" s="8">
        <v>45055</v>
      </c>
      <c r="B18" s="32" t="s">
        <v>102</v>
      </c>
      <c r="C18" s="31" t="s">
        <v>97</v>
      </c>
      <c r="D18" s="38" t="s">
        <v>100</v>
      </c>
      <c r="E18" s="36" t="s">
        <v>51</v>
      </c>
      <c r="F18" s="39" t="s">
        <v>101</v>
      </c>
      <c r="G18" s="22"/>
      <c r="H18" s="22"/>
      <c r="I18" s="22"/>
      <c r="J18" s="22"/>
      <c r="K18" s="22"/>
      <c r="L18" s="22"/>
      <c r="M18" s="54"/>
      <c r="N18" s="54"/>
      <c r="O18"/>
      <c r="P18"/>
      <c r="Q18" s="25">
        <f t="shared" si="0"/>
        <v>0.36458333333333331</v>
      </c>
      <c r="R18" s="24" t="str">
        <f t="shared" si="1"/>
        <v>1:00</v>
      </c>
      <c r="S18" s="25">
        <f t="shared" si="2"/>
        <v>0.32291666666666663</v>
      </c>
      <c r="T18" s="26">
        <v>0.32291666666666669</v>
      </c>
      <c r="U18" s="25">
        <f t="shared" si="3"/>
        <v>0</v>
      </c>
    </row>
    <row r="19" spans="1:21" ht="19.5" customHeight="1">
      <c r="A19" s="8">
        <v>45056</v>
      </c>
      <c r="B19" s="32" t="s">
        <v>103</v>
      </c>
      <c r="C19" s="31" t="s">
        <v>97</v>
      </c>
      <c r="D19" s="38" t="s">
        <v>100</v>
      </c>
      <c r="E19" s="36" t="s">
        <v>51</v>
      </c>
      <c r="F19" s="39" t="s">
        <v>101</v>
      </c>
      <c r="G19" s="22"/>
      <c r="H19" s="22"/>
      <c r="I19" s="22"/>
      <c r="J19" s="22"/>
      <c r="K19" s="22"/>
      <c r="L19" s="22"/>
      <c r="M19" s="54"/>
      <c r="N19" s="54"/>
      <c r="O19"/>
      <c r="P19"/>
      <c r="Q19" s="25">
        <f t="shared" si="0"/>
        <v>0.36458333333333331</v>
      </c>
      <c r="R19" s="24" t="str">
        <f t="shared" si="1"/>
        <v>1:00</v>
      </c>
      <c r="S19" s="25">
        <f t="shared" si="2"/>
        <v>0.32291666666666663</v>
      </c>
      <c r="T19" s="26">
        <v>0.32291666666666669</v>
      </c>
      <c r="U19" s="25">
        <f t="shared" si="3"/>
        <v>0</v>
      </c>
    </row>
    <row r="20" spans="1:21" ht="19.5" customHeight="1">
      <c r="A20" s="8">
        <v>45057</v>
      </c>
      <c r="B20" s="32" t="s">
        <v>104</v>
      </c>
      <c r="C20" s="31" t="s">
        <v>97</v>
      </c>
      <c r="D20" s="38" t="s">
        <v>100</v>
      </c>
      <c r="E20" s="36" t="s">
        <v>51</v>
      </c>
      <c r="F20" s="39" t="s">
        <v>101</v>
      </c>
      <c r="G20" s="22"/>
      <c r="H20" s="22"/>
      <c r="I20" s="22"/>
      <c r="J20" s="22"/>
      <c r="K20" s="22"/>
      <c r="L20" s="22"/>
      <c r="M20" s="54"/>
      <c r="N20" s="54"/>
      <c r="O20"/>
      <c r="P20"/>
      <c r="Q20" s="25">
        <f t="shared" si="0"/>
        <v>0.36458333333333331</v>
      </c>
      <c r="R20" s="24" t="str">
        <f t="shared" si="1"/>
        <v>1:00</v>
      </c>
      <c r="S20" s="25">
        <f t="shared" si="2"/>
        <v>0.32291666666666663</v>
      </c>
      <c r="T20" s="26">
        <v>0.32291666666666669</v>
      </c>
      <c r="U20" s="25">
        <f t="shared" si="3"/>
        <v>0</v>
      </c>
    </row>
    <row r="21" spans="1:21" ht="19.5" customHeight="1">
      <c r="A21" s="8">
        <v>45058</v>
      </c>
      <c r="B21" s="32" t="s">
        <v>105</v>
      </c>
      <c r="C21" s="31" t="s">
        <v>97</v>
      </c>
      <c r="D21" s="38" t="s">
        <v>100</v>
      </c>
      <c r="E21" s="36" t="s">
        <v>51</v>
      </c>
      <c r="F21" s="39" t="s">
        <v>101</v>
      </c>
      <c r="G21" s="22"/>
      <c r="H21" s="22"/>
      <c r="I21" s="22"/>
      <c r="J21" s="22"/>
      <c r="K21" s="22"/>
      <c r="L21" s="22"/>
      <c r="M21" s="54"/>
      <c r="N21" s="54"/>
      <c r="O21"/>
      <c r="P21"/>
      <c r="Q21" s="25">
        <f t="shared" si="0"/>
        <v>0.36458333333333331</v>
      </c>
      <c r="R21" s="24" t="str">
        <f t="shared" si="1"/>
        <v>1:00</v>
      </c>
      <c r="S21" s="25">
        <f t="shared" si="2"/>
        <v>0.32291666666666663</v>
      </c>
      <c r="T21" s="26">
        <v>0.32291666666666669</v>
      </c>
      <c r="U21" s="25">
        <f t="shared" si="3"/>
        <v>0</v>
      </c>
    </row>
    <row r="22" spans="1:21" ht="19.5" customHeight="1">
      <c r="A22" s="8">
        <v>45059</v>
      </c>
      <c r="B22" s="32" t="s">
        <v>96</v>
      </c>
      <c r="C22" s="31" t="s">
        <v>97</v>
      </c>
      <c r="D22" s="38" t="s">
        <v>97</v>
      </c>
      <c r="E22" s="36" t="s">
        <v>51</v>
      </c>
      <c r="F22" s="39" t="s">
        <v>97</v>
      </c>
      <c r="G22" s="22"/>
      <c r="H22" s="22"/>
      <c r="I22" s="22"/>
      <c r="J22" s="22"/>
      <c r="K22" s="22"/>
      <c r="L22" s="22"/>
      <c r="M22" s="54"/>
      <c r="N22" s="54"/>
      <c r="O22"/>
      <c r="P22"/>
      <c r="Q22" s="25">
        <f t="shared" si="0"/>
        <v>0</v>
      </c>
      <c r="R22" s="24">
        <f t="shared" si="1"/>
        <v>0</v>
      </c>
      <c r="S22" s="25">
        <f t="shared" si="2"/>
        <v>0</v>
      </c>
      <c r="T22" s="26">
        <v>0.32291666666666669</v>
      </c>
      <c r="U22" s="25">
        <f t="shared" si="3"/>
        <v>0</v>
      </c>
    </row>
    <row r="23" spans="1:21" ht="19.5" customHeight="1">
      <c r="A23" s="8">
        <v>45060</v>
      </c>
      <c r="B23" s="32" t="s">
        <v>98</v>
      </c>
      <c r="C23" s="31" t="s">
        <v>97</v>
      </c>
      <c r="D23" s="38" t="s">
        <v>97</v>
      </c>
      <c r="E23" s="36" t="s">
        <v>51</v>
      </c>
      <c r="F23" s="39" t="s">
        <v>97</v>
      </c>
      <c r="G23" s="22"/>
      <c r="H23" s="22"/>
      <c r="I23" s="22"/>
      <c r="J23" s="22"/>
      <c r="K23" s="22"/>
      <c r="L23" s="22"/>
      <c r="M23" s="54"/>
      <c r="N23" s="54"/>
      <c r="O23"/>
      <c r="P23"/>
      <c r="Q23" s="25">
        <f t="shared" si="0"/>
        <v>0</v>
      </c>
      <c r="R23" s="24">
        <f t="shared" si="1"/>
        <v>0</v>
      </c>
      <c r="S23" s="25">
        <f t="shared" si="2"/>
        <v>0</v>
      </c>
      <c r="T23" s="26">
        <v>0.32291666666666669</v>
      </c>
      <c r="U23" s="25">
        <f t="shared" si="3"/>
        <v>0</v>
      </c>
    </row>
    <row r="24" spans="1:21" ht="19.5" customHeight="1">
      <c r="A24" s="8">
        <v>45061</v>
      </c>
      <c r="B24" s="32" t="s">
        <v>99</v>
      </c>
      <c r="C24" s="31" t="s">
        <v>97</v>
      </c>
      <c r="D24" s="38" t="s">
        <v>100</v>
      </c>
      <c r="E24" s="36" t="s">
        <v>51</v>
      </c>
      <c r="F24" s="39" t="s">
        <v>101</v>
      </c>
      <c r="G24" s="22"/>
      <c r="H24" s="22"/>
      <c r="I24" s="22"/>
      <c r="J24" s="22"/>
      <c r="K24" s="22"/>
      <c r="L24" s="22"/>
      <c r="M24" s="54"/>
      <c r="N24" s="54"/>
      <c r="O24"/>
      <c r="P24"/>
      <c r="Q24" s="25">
        <f t="shared" si="0"/>
        <v>0.36458333333333331</v>
      </c>
      <c r="R24" s="24" t="str">
        <f t="shared" si="1"/>
        <v>1:00</v>
      </c>
      <c r="S24" s="25">
        <f t="shared" si="2"/>
        <v>0.32291666666666663</v>
      </c>
      <c r="T24" s="26">
        <v>0.32291666666666669</v>
      </c>
      <c r="U24" s="25">
        <f t="shared" si="3"/>
        <v>0</v>
      </c>
    </row>
    <row r="25" spans="1:21" ht="19.5" customHeight="1">
      <c r="A25" s="8">
        <v>45062</v>
      </c>
      <c r="B25" s="32" t="s">
        <v>102</v>
      </c>
      <c r="C25" s="31" t="s">
        <v>97</v>
      </c>
      <c r="D25" s="38" t="s">
        <v>100</v>
      </c>
      <c r="E25" s="36" t="s">
        <v>51</v>
      </c>
      <c r="F25" s="39" t="s">
        <v>101</v>
      </c>
      <c r="G25" s="22"/>
      <c r="H25" s="22"/>
      <c r="I25" s="22"/>
      <c r="J25" s="22"/>
      <c r="K25" s="22"/>
      <c r="L25" s="22"/>
      <c r="M25" s="54"/>
      <c r="N25" s="54"/>
      <c r="O25"/>
      <c r="P25"/>
      <c r="Q25" s="25">
        <f t="shared" si="0"/>
        <v>0.36458333333333331</v>
      </c>
      <c r="R25" s="24" t="str">
        <f t="shared" si="1"/>
        <v>1:00</v>
      </c>
      <c r="S25" s="25">
        <f t="shared" si="2"/>
        <v>0.32291666666666663</v>
      </c>
      <c r="T25" s="26">
        <v>0.32291666666666669</v>
      </c>
      <c r="U25" s="25">
        <f t="shared" si="3"/>
        <v>0</v>
      </c>
    </row>
    <row r="26" spans="1:21" ht="19.5" customHeight="1">
      <c r="A26" s="8">
        <v>45063</v>
      </c>
      <c r="B26" s="32" t="s">
        <v>103</v>
      </c>
      <c r="C26" s="31" t="s">
        <v>97</v>
      </c>
      <c r="D26" s="38" t="s">
        <v>100</v>
      </c>
      <c r="E26" s="36" t="s">
        <v>51</v>
      </c>
      <c r="F26" s="39" t="s">
        <v>101</v>
      </c>
      <c r="G26" s="22"/>
      <c r="H26" s="22"/>
      <c r="I26" s="22"/>
      <c r="J26" s="22"/>
      <c r="K26" s="22"/>
      <c r="L26" s="22"/>
      <c r="M26" s="54"/>
      <c r="N26" s="54"/>
      <c r="O26"/>
      <c r="P26"/>
      <c r="Q26" s="25">
        <f t="shared" si="0"/>
        <v>0.36458333333333331</v>
      </c>
      <c r="R26" s="24" t="str">
        <f t="shared" si="1"/>
        <v>1:00</v>
      </c>
      <c r="S26" s="25">
        <f t="shared" si="2"/>
        <v>0.32291666666666663</v>
      </c>
      <c r="T26" s="26">
        <v>0.32291666666666669</v>
      </c>
      <c r="U26" s="25">
        <f t="shared" si="3"/>
        <v>0</v>
      </c>
    </row>
    <row r="27" spans="1:21" ht="19.5" customHeight="1">
      <c r="A27" s="8">
        <v>45064</v>
      </c>
      <c r="B27" s="32" t="s">
        <v>104</v>
      </c>
      <c r="C27" s="31" t="s">
        <v>97</v>
      </c>
      <c r="D27" s="38" t="s">
        <v>100</v>
      </c>
      <c r="E27" s="36" t="s">
        <v>51</v>
      </c>
      <c r="F27" s="39" t="s">
        <v>101</v>
      </c>
      <c r="G27" s="22"/>
      <c r="H27" s="22"/>
      <c r="I27" s="22"/>
      <c r="J27" s="22"/>
      <c r="K27" s="22"/>
      <c r="L27" s="22"/>
      <c r="M27" s="54"/>
      <c r="N27" s="54"/>
      <c r="O27"/>
      <c r="P27"/>
      <c r="Q27" s="25">
        <f t="shared" si="0"/>
        <v>0.36458333333333331</v>
      </c>
      <c r="R27" s="24" t="str">
        <f t="shared" si="1"/>
        <v>1:00</v>
      </c>
      <c r="S27" s="25">
        <f t="shared" si="2"/>
        <v>0.32291666666666663</v>
      </c>
      <c r="T27" s="26">
        <v>0.32291666666666669</v>
      </c>
      <c r="U27" s="25">
        <f t="shared" si="3"/>
        <v>0</v>
      </c>
    </row>
    <row r="28" spans="1:21" ht="19.5" customHeight="1">
      <c r="A28" s="8">
        <v>45065</v>
      </c>
      <c r="B28" s="32" t="s">
        <v>105</v>
      </c>
      <c r="C28" s="31" t="s">
        <v>97</v>
      </c>
      <c r="D28" s="38" t="s">
        <v>100</v>
      </c>
      <c r="E28" s="36" t="s">
        <v>51</v>
      </c>
      <c r="F28" s="39" t="s">
        <v>101</v>
      </c>
      <c r="G28" s="22"/>
      <c r="H28" s="22"/>
      <c r="I28" s="22"/>
      <c r="J28" s="22"/>
      <c r="K28" s="22"/>
      <c r="L28" s="22"/>
      <c r="M28" s="54"/>
      <c r="N28" s="54"/>
      <c r="O28"/>
      <c r="P28"/>
      <c r="Q28" s="25">
        <f t="shared" si="0"/>
        <v>0.36458333333333331</v>
      </c>
      <c r="R28" s="24" t="str">
        <f t="shared" si="1"/>
        <v>1:00</v>
      </c>
      <c r="S28" s="25">
        <f t="shared" si="2"/>
        <v>0.32291666666666663</v>
      </c>
      <c r="T28" s="26">
        <v>0.32291666666666669</v>
      </c>
      <c r="U28" s="25">
        <f t="shared" si="3"/>
        <v>0</v>
      </c>
    </row>
    <row r="29" spans="1:21" ht="19.5" customHeight="1">
      <c r="A29" s="8">
        <v>45066</v>
      </c>
      <c r="B29" s="32" t="s">
        <v>96</v>
      </c>
      <c r="C29" s="31" t="s">
        <v>97</v>
      </c>
      <c r="D29" s="38" t="s">
        <v>97</v>
      </c>
      <c r="E29" s="36" t="s">
        <v>51</v>
      </c>
      <c r="F29" s="39" t="s">
        <v>97</v>
      </c>
      <c r="G29" s="22"/>
      <c r="H29" s="22"/>
      <c r="I29" s="22"/>
      <c r="J29" s="22"/>
      <c r="K29" s="22"/>
      <c r="L29" s="22"/>
      <c r="M29" s="54"/>
      <c r="N29" s="54"/>
      <c r="O29"/>
      <c r="P29"/>
      <c r="Q29" s="25">
        <f t="shared" si="0"/>
        <v>0</v>
      </c>
      <c r="R29" s="24">
        <f t="shared" si="1"/>
        <v>0</v>
      </c>
      <c r="S29" s="25">
        <f t="shared" si="2"/>
        <v>0</v>
      </c>
      <c r="T29" s="26">
        <v>0.32291666666666669</v>
      </c>
      <c r="U29" s="25">
        <f t="shared" si="3"/>
        <v>0</v>
      </c>
    </row>
    <row r="30" spans="1:21" ht="19.5" customHeight="1">
      <c r="A30" s="8">
        <v>45067</v>
      </c>
      <c r="B30" s="32" t="s">
        <v>98</v>
      </c>
      <c r="C30" s="31" t="s">
        <v>97</v>
      </c>
      <c r="D30" s="38" t="s">
        <v>97</v>
      </c>
      <c r="E30" s="36" t="s">
        <v>51</v>
      </c>
      <c r="F30" s="39" t="s">
        <v>97</v>
      </c>
      <c r="G30" s="22"/>
      <c r="H30" s="22"/>
      <c r="I30" s="22"/>
      <c r="J30" s="22"/>
      <c r="K30" s="22"/>
      <c r="L30" s="22"/>
      <c r="M30" s="54"/>
      <c r="N30" s="54"/>
      <c r="O30"/>
      <c r="P30"/>
      <c r="Q30" s="25">
        <f t="shared" si="0"/>
        <v>0</v>
      </c>
      <c r="R30" s="24">
        <f t="shared" si="1"/>
        <v>0</v>
      </c>
      <c r="S30" s="25">
        <f t="shared" si="2"/>
        <v>0</v>
      </c>
      <c r="T30" s="26">
        <v>0.32291666666666669</v>
      </c>
      <c r="U30" s="25">
        <f t="shared" si="3"/>
        <v>0</v>
      </c>
    </row>
    <row r="31" spans="1:21" ht="19.5" customHeight="1">
      <c r="A31" s="8">
        <v>45068</v>
      </c>
      <c r="B31" s="32" t="s">
        <v>99</v>
      </c>
      <c r="C31" s="31" t="s">
        <v>97</v>
      </c>
      <c r="D31" s="38" t="s">
        <v>100</v>
      </c>
      <c r="E31" s="36" t="s">
        <v>51</v>
      </c>
      <c r="F31" s="39" t="s">
        <v>101</v>
      </c>
      <c r="G31" s="22"/>
      <c r="H31" s="22"/>
      <c r="I31" s="22"/>
      <c r="J31" s="22"/>
      <c r="K31" s="22"/>
      <c r="L31" s="22"/>
      <c r="M31" s="54"/>
      <c r="N31" s="54"/>
      <c r="O31"/>
      <c r="P31"/>
      <c r="Q31" s="25">
        <f t="shared" si="0"/>
        <v>0.36458333333333331</v>
      </c>
      <c r="R31" s="24" t="str">
        <f t="shared" si="1"/>
        <v>1:00</v>
      </c>
      <c r="S31" s="25">
        <f t="shared" si="2"/>
        <v>0.32291666666666663</v>
      </c>
      <c r="T31" s="26">
        <v>0.32291666666666669</v>
      </c>
      <c r="U31" s="25">
        <f t="shared" si="3"/>
        <v>0</v>
      </c>
    </row>
    <row r="32" spans="1:21" ht="19.5" customHeight="1">
      <c r="A32" s="8">
        <v>45069</v>
      </c>
      <c r="B32" s="32" t="s">
        <v>102</v>
      </c>
      <c r="C32" s="31" t="s">
        <v>97</v>
      </c>
      <c r="D32" s="38" t="s">
        <v>100</v>
      </c>
      <c r="E32" s="36" t="s">
        <v>51</v>
      </c>
      <c r="F32" s="39" t="s">
        <v>101</v>
      </c>
      <c r="G32" s="22"/>
      <c r="H32" s="22"/>
      <c r="I32" s="22"/>
      <c r="J32" s="22"/>
      <c r="K32" s="22"/>
      <c r="L32" s="22"/>
      <c r="M32" s="54"/>
      <c r="N32" s="54"/>
      <c r="O32"/>
      <c r="P32"/>
      <c r="Q32" s="25">
        <f t="shared" si="0"/>
        <v>0.36458333333333331</v>
      </c>
      <c r="R32" s="24" t="str">
        <f t="shared" si="1"/>
        <v>1:00</v>
      </c>
      <c r="S32" s="25">
        <f t="shared" si="2"/>
        <v>0.32291666666666663</v>
      </c>
      <c r="T32" s="26">
        <v>0.32291666666666669</v>
      </c>
      <c r="U32" s="25">
        <f t="shared" si="3"/>
        <v>0</v>
      </c>
    </row>
    <row r="33" spans="1:21" ht="19.5" customHeight="1">
      <c r="A33" s="8">
        <v>45070</v>
      </c>
      <c r="B33" s="32" t="s">
        <v>103</v>
      </c>
      <c r="C33" s="31" t="s">
        <v>97</v>
      </c>
      <c r="D33" s="38" t="s">
        <v>100</v>
      </c>
      <c r="E33" s="36" t="s">
        <v>51</v>
      </c>
      <c r="F33" s="39" t="s">
        <v>101</v>
      </c>
      <c r="G33" s="22"/>
      <c r="H33" s="22"/>
      <c r="I33" s="22"/>
      <c r="J33" s="22"/>
      <c r="K33" s="22"/>
      <c r="L33" s="22"/>
      <c r="M33" s="54"/>
      <c r="N33" s="54"/>
      <c r="O33"/>
      <c r="P33"/>
      <c r="Q33" s="25">
        <f t="shared" si="0"/>
        <v>0.36458333333333331</v>
      </c>
      <c r="R33" s="24" t="str">
        <f t="shared" si="1"/>
        <v>1:00</v>
      </c>
      <c r="S33" s="25">
        <f t="shared" si="2"/>
        <v>0.32291666666666663</v>
      </c>
      <c r="T33" s="26">
        <v>0.32291666666666669</v>
      </c>
      <c r="U33" s="25">
        <f t="shared" si="3"/>
        <v>0</v>
      </c>
    </row>
    <row r="34" spans="1:21" ht="19.5" customHeight="1">
      <c r="A34" s="8">
        <v>45071</v>
      </c>
      <c r="B34" s="32" t="s">
        <v>104</v>
      </c>
      <c r="C34" s="31" t="s">
        <v>97</v>
      </c>
      <c r="D34" s="38" t="s">
        <v>100</v>
      </c>
      <c r="E34" s="36" t="s">
        <v>51</v>
      </c>
      <c r="F34" s="39" t="s">
        <v>101</v>
      </c>
      <c r="G34" s="22"/>
      <c r="H34" s="22"/>
      <c r="I34" s="22"/>
      <c r="J34" s="22"/>
      <c r="K34" s="22"/>
      <c r="L34" s="22"/>
      <c r="M34" s="54"/>
      <c r="N34" s="54"/>
      <c r="O34"/>
      <c r="P34"/>
      <c r="Q34" s="25">
        <f t="shared" si="0"/>
        <v>0.36458333333333331</v>
      </c>
      <c r="R34" s="24" t="str">
        <f t="shared" si="1"/>
        <v>1:00</v>
      </c>
      <c r="S34" s="25">
        <f t="shared" si="2"/>
        <v>0.32291666666666663</v>
      </c>
      <c r="T34" s="26">
        <v>0.32291666666666669</v>
      </c>
      <c r="U34" s="25">
        <f t="shared" si="3"/>
        <v>0</v>
      </c>
    </row>
    <row r="35" spans="1:21" ht="19.5" customHeight="1">
      <c r="A35" s="8">
        <v>45072</v>
      </c>
      <c r="B35" s="32" t="s">
        <v>105</v>
      </c>
      <c r="C35" s="31" t="s">
        <v>97</v>
      </c>
      <c r="D35" s="38" t="s">
        <v>100</v>
      </c>
      <c r="E35" s="36" t="s">
        <v>51</v>
      </c>
      <c r="F35" s="39" t="s">
        <v>101</v>
      </c>
      <c r="G35" s="22"/>
      <c r="H35" s="22"/>
      <c r="I35" s="22"/>
      <c r="J35" s="22"/>
      <c r="K35" s="22"/>
      <c r="L35" s="22"/>
      <c r="M35" s="54"/>
      <c r="N35" s="54"/>
      <c r="O35"/>
      <c r="P35"/>
      <c r="Q35" s="25">
        <f t="shared" si="0"/>
        <v>0.36458333333333331</v>
      </c>
      <c r="R35" s="24" t="str">
        <f t="shared" si="1"/>
        <v>1:00</v>
      </c>
      <c r="S35" s="25">
        <f t="shared" si="2"/>
        <v>0.32291666666666663</v>
      </c>
      <c r="T35" s="26">
        <v>0.32291666666666669</v>
      </c>
      <c r="U35" s="25">
        <f t="shared" si="3"/>
        <v>0</v>
      </c>
    </row>
    <row r="36" spans="1:21" ht="19.5" customHeight="1">
      <c r="A36" s="8">
        <v>45073</v>
      </c>
      <c r="B36" s="32" t="s">
        <v>96</v>
      </c>
      <c r="C36" s="31" t="s">
        <v>97</v>
      </c>
      <c r="D36" s="38" t="s">
        <v>97</v>
      </c>
      <c r="E36" s="36" t="s">
        <v>51</v>
      </c>
      <c r="F36" s="39" t="s">
        <v>97</v>
      </c>
      <c r="G36" s="22"/>
      <c r="H36" s="22"/>
      <c r="I36" s="22"/>
      <c r="J36" s="22"/>
      <c r="K36" s="22"/>
      <c r="L36" s="22"/>
      <c r="M36" s="54"/>
      <c r="N36" s="54"/>
      <c r="O36"/>
      <c r="P36"/>
      <c r="Q36" s="25">
        <f t="shared" si="0"/>
        <v>0</v>
      </c>
      <c r="R36" s="24">
        <f t="shared" si="1"/>
        <v>0</v>
      </c>
      <c r="S36" s="25">
        <f t="shared" si="2"/>
        <v>0</v>
      </c>
      <c r="T36" s="26">
        <v>0.32291666666666669</v>
      </c>
      <c r="U36" s="25">
        <f t="shared" si="3"/>
        <v>0</v>
      </c>
    </row>
    <row r="37" spans="1:21" ht="19.5" customHeight="1">
      <c r="A37" s="8">
        <v>45074</v>
      </c>
      <c r="B37" s="32" t="s">
        <v>98</v>
      </c>
      <c r="C37" s="31" t="s">
        <v>97</v>
      </c>
      <c r="D37" s="38" t="s">
        <v>97</v>
      </c>
      <c r="E37" s="36" t="s">
        <v>51</v>
      </c>
      <c r="F37" s="39" t="s">
        <v>97</v>
      </c>
      <c r="G37" s="22"/>
      <c r="H37" s="22"/>
      <c r="I37" s="22"/>
      <c r="J37" s="22"/>
      <c r="K37" s="22"/>
      <c r="L37" s="22"/>
      <c r="M37" s="54"/>
      <c r="N37" s="54"/>
      <c r="O37"/>
      <c r="P37"/>
      <c r="Q37" s="25">
        <f t="shared" si="0"/>
        <v>0</v>
      </c>
      <c r="R37" s="24">
        <f t="shared" si="1"/>
        <v>0</v>
      </c>
      <c r="S37" s="25">
        <f t="shared" si="2"/>
        <v>0</v>
      </c>
      <c r="T37" s="26">
        <v>0.32291666666666669</v>
      </c>
      <c r="U37" s="25">
        <f t="shared" si="3"/>
        <v>0</v>
      </c>
    </row>
    <row r="38" spans="1:21" ht="19.5" customHeight="1">
      <c r="A38" s="8">
        <v>45075</v>
      </c>
      <c r="B38" s="32" t="s">
        <v>99</v>
      </c>
      <c r="C38" s="31" t="s">
        <v>97</v>
      </c>
      <c r="D38" s="38" t="s">
        <v>100</v>
      </c>
      <c r="E38" s="36" t="s">
        <v>51</v>
      </c>
      <c r="F38" s="39" t="s">
        <v>101</v>
      </c>
      <c r="G38" s="22"/>
      <c r="H38" s="22"/>
      <c r="I38" s="22"/>
      <c r="J38" s="22"/>
      <c r="K38" s="22"/>
      <c r="L38" s="22"/>
      <c r="M38" s="54"/>
      <c r="N38" s="54"/>
      <c r="O38"/>
      <c r="P38"/>
      <c r="Q38" s="25">
        <f t="shared" si="0"/>
        <v>0.36458333333333331</v>
      </c>
      <c r="R38" s="24" t="str">
        <f t="shared" si="1"/>
        <v>1:00</v>
      </c>
      <c r="S38" s="25">
        <f t="shared" si="2"/>
        <v>0.32291666666666663</v>
      </c>
      <c r="T38" s="26">
        <v>0.32291666666666669</v>
      </c>
      <c r="U38" s="25">
        <f t="shared" si="3"/>
        <v>0</v>
      </c>
    </row>
    <row r="39" spans="1:21" ht="19.5" customHeight="1">
      <c r="A39" s="8">
        <v>45076</v>
      </c>
      <c r="B39" s="32" t="s">
        <v>102</v>
      </c>
      <c r="C39" s="31" t="s">
        <v>97</v>
      </c>
      <c r="D39" s="38" t="s">
        <v>100</v>
      </c>
      <c r="E39" s="36" t="s">
        <v>51</v>
      </c>
      <c r="F39" s="39" t="s">
        <v>101</v>
      </c>
      <c r="G39" s="22"/>
      <c r="H39" s="22"/>
      <c r="I39" s="22"/>
      <c r="J39" s="22"/>
      <c r="K39" s="22"/>
      <c r="L39" s="22"/>
      <c r="M39" s="54"/>
      <c r="N39" s="54"/>
      <c r="O39"/>
      <c r="P39"/>
      <c r="Q39" s="25">
        <f t="shared" si="0"/>
        <v>0.36458333333333331</v>
      </c>
      <c r="R39" s="24" t="str">
        <f t="shared" si="1"/>
        <v>1:00</v>
      </c>
      <c r="S39" s="25">
        <f t="shared" si="2"/>
        <v>0.32291666666666663</v>
      </c>
      <c r="T39" s="26">
        <v>0.32291666666666669</v>
      </c>
      <c r="U39" s="25">
        <f t="shared" si="3"/>
        <v>0</v>
      </c>
    </row>
    <row r="40" spans="1:21" ht="19.5" customHeight="1">
      <c r="A40" s="8">
        <v>45077</v>
      </c>
      <c r="B40" s="32" t="s">
        <v>103</v>
      </c>
      <c r="C40" s="31" t="s">
        <v>97</v>
      </c>
      <c r="D40" s="38" t="s">
        <v>100</v>
      </c>
      <c r="E40" s="36" t="s">
        <v>51</v>
      </c>
      <c r="F40" s="39" t="s">
        <v>101</v>
      </c>
      <c r="G40" s="22"/>
      <c r="H40" s="22"/>
      <c r="I40" s="22"/>
      <c r="J40" s="22"/>
      <c r="K40" s="22"/>
      <c r="L40" s="22"/>
      <c r="M40" s="54"/>
      <c r="N40" s="54"/>
      <c r="O40"/>
      <c r="P40"/>
      <c r="Q40" s="25">
        <f t="shared" si="0"/>
        <v>0.36458333333333331</v>
      </c>
      <c r="R40" s="24" t="str">
        <f t="shared" si="1"/>
        <v>1:00</v>
      </c>
      <c r="S40" s="25">
        <f t="shared" si="2"/>
        <v>0.32291666666666663</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7">
    <mergeCell ref="A1:N1"/>
    <mergeCell ref="A3:D3"/>
    <mergeCell ref="E3:N3"/>
    <mergeCell ref="A4:D4"/>
    <mergeCell ref="E4:H4"/>
    <mergeCell ref="I4:K4"/>
    <mergeCell ref="L4:N4"/>
    <mergeCell ref="M11:N11"/>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25" priority="1">
      <formula>COUNTIF(INDIRECT("祝日"),$A10)&gt;0</formula>
    </cfRule>
    <cfRule type="expression" dxfId="24" priority="2">
      <formula>OR($B10="土",$B10="日")</formula>
    </cfRule>
  </conditionalFormatting>
  <dataValidations count="3">
    <dataValidation type="time" allowBlank="1" showInputMessage="1" showErrorMessage="1" sqref="D10:D40 F10:F40">
      <formula1>0</formula1>
      <formula2>"23:00"+"8:00"</formula2>
    </dataValidation>
    <dataValidation type="list" allowBlank="1" showInputMessage="1" showErrorMessage="1" sqref="L10:L40">
      <formula1>$O$41:$O$42</formula1>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topLeftCell="A31" zoomScale="90" zoomScaleNormal="100" zoomScaleSheetLayoutView="90" workbookViewId="0">
      <selection activeCell="B33" sqref="B33"/>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6" t="s">
        <v>107</v>
      </c>
      <c r="B6" s="76"/>
      <c r="C6" s="7" t="s">
        <v>17</v>
      </c>
    </row>
    <row r="7" spans="1:21" ht="17.25">
      <c r="A7" s="56" t="s">
        <v>53</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45078</v>
      </c>
      <c r="B10" s="32" t="s">
        <v>104</v>
      </c>
      <c r="C10" s="31" t="s">
        <v>97</v>
      </c>
      <c r="D10" s="37" t="s">
        <v>100</v>
      </c>
      <c r="E10" s="35" t="s">
        <v>41</v>
      </c>
      <c r="F10" s="37" t="s">
        <v>101</v>
      </c>
      <c r="G10" s="27"/>
      <c r="H10" s="27"/>
      <c r="I10" s="27"/>
      <c r="J10" s="27"/>
      <c r="K10" s="27"/>
      <c r="L10" s="27"/>
      <c r="M10" s="54"/>
      <c r="N10" s="54"/>
      <c r="O10"/>
      <c r="P10"/>
      <c r="Q10" s="25">
        <f>IF(AND(F10&lt;&gt;"",D10&lt;&gt;""),F10-D10,0)</f>
        <v>0.36458333333333331</v>
      </c>
      <c r="R10" s="24" t="str">
        <f>IF(Q10&gt;"8:00"*1,"1:00",IF(AND(Q10&lt;="8:00"*1,Q10&gt;"6:00"*1),"0:45",0))</f>
        <v>1:00</v>
      </c>
      <c r="S10" s="25">
        <f>Q10-R10</f>
        <v>0.32291666666666663</v>
      </c>
      <c r="T10" s="26">
        <v>0.32291666666666669</v>
      </c>
      <c r="U10" s="25">
        <f>IF((S10-T10)&lt;0,0,S10-T10)</f>
        <v>0</v>
      </c>
    </row>
    <row r="11" spans="1:21" ht="19.5" customHeight="1">
      <c r="A11" s="8">
        <v>45079</v>
      </c>
      <c r="B11" s="33" t="s">
        <v>105</v>
      </c>
      <c r="C11" s="31" t="s">
        <v>97</v>
      </c>
      <c r="D11" s="38" t="s">
        <v>100</v>
      </c>
      <c r="E11" s="36" t="s">
        <v>41</v>
      </c>
      <c r="F11" s="39" t="s">
        <v>101</v>
      </c>
      <c r="G11" s="27"/>
      <c r="H11" s="27"/>
      <c r="I11" s="27"/>
      <c r="J11" s="27"/>
      <c r="K11" s="27"/>
      <c r="L11" s="27"/>
      <c r="M11" s="54"/>
      <c r="N11" s="54"/>
      <c r="O11"/>
      <c r="P11"/>
      <c r="Q11" s="25">
        <f t="shared" ref="Q11:Q40" si="0">IF(AND(F11&lt;&gt;"",D11&lt;&gt;""),F11-D11,0)</f>
        <v>0.36458333333333331</v>
      </c>
      <c r="R11" s="24" t="str">
        <f t="shared" ref="R11:R40" si="1">IF(Q11&gt;"8:00"*1,"1:00",IF(AND(Q11&lt;="8:00"*1,Q11&gt;"6:00"*1),"0:45",0))</f>
        <v>1:00</v>
      </c>
      <c r="S11" s="25">
        <f t="shared" ref="S11:S40" si="2">Q11-R11</f>
        <v>0.32291666666666663</v>
      </c>
      <c r="T11" s="26">
        <v>0.32291666666666669</v>
      </c>
      <c r="U11" s="25">
        <f t="shared" ref="U11:U40" si="3">IF((S11-T11)&lt;0,0,S11-T11)</f>
        <v>0</v>
      </c>
    </row>
    <row r="12" spans="1:21" ht="19.5" customHeight="1">
      <c r="A12" s="8">
        <v>45080</v>
      </c>
      <c r="B12" s="32" t="s">
        <v>96</v>
      </c>
      <c r="C12" s="31" t="s">
        <v>97</v>
      </c>
      <c r="D12" s="38" t="s">
        <v>97</v>
      </c>
      <c r="E12" s="36" t="s">
        <v>41</v>
      </c>
      <c r="F12" s="39" t="s">
        <v>97</v>
      </c>
      <c r="G12" s="27"/>
      <c r="H12" s="27"/>
      <c r="I12" s="27"/>
      <c r="J12" s="27"/>
      <c r="K12" s="27"/>
      <c r="L12" s="27"/>
      <c r="M12" s="54"/>
      <c r="N12" s="54"/>
      <c r="O12"/>
      <c r="P12"/>
      <c r="Q12" s="25">
        <f t="shared" si="0"/>
        <v>0</v>
      </c>
      <c r="R12" s="24">
        <f t="shared" si="1"/>
        <v>0</v>
      </c>
      <c r="S12" s="25">
        <f t="shared" si="2"/>
        <v>0</v>
      </c>
      <c r="T12" s="26">
        <v>0.32291666666666669</v>
      </c>
      <c r="U12" s="25">
        <f t="shared" si="3"/>
        <v>0</v>
      </c>
    </row>
    <row r="13" spans="1:21" ht="19.5" customHeight="1">
      <c r="A13" s="8">
        <v>45081</v>
      </c>
      <c r="B13" s="32" t="s">
        <v>98</v>
      </c>
      <c r="C13" s="31" t="s">
        <v>97</v>
      </c>
      <c r="D13" s="38" t="s">
        <v>97</v>
      </c>
      <c r="E13" s="36" t="s">
        <v>41</v>
      </c>
      <c r="F13" s="39" t="s">
        <v>97</v>
      </c>
      <c r="G13" s="27"/>
      <c r="H13" s="27"/>
      <c r="I13" s="27"/>
      <c r="J13" s="27"/>
      <c r="K13" s="27"/>
      <c r="L13" s="27"/>
      <c r="M13" s="54"/>
      <c r="N13" s="54"/>
      <c r="O13"/>
      <c r="P13"/>
      <c r="Q13" s="25">
        <f t="shared" si="0"/>
        <v>0</v>
      </c>
      <c r="R13" s="24">
        <f>IF(Q13&gt;"8:00"*1,"1:00",IF(AND(Q13&lt;="8:00"*1,Q13&gt;"6:00"*1),"0:45",0))</f>
        <v>0</v>
      </c>
      <c r="S13" s="25">
        <f t="shared" si="2"/>
        <v>0</v>
      </c>
      <c r="T13" s="26">
        <v>0.32291666666666669</v>
      </c>
      <c r="U13" s="25">
        <f t="shared" si="3"/>
        <v>0</v>
      </c>
    </row>
    <row r="14" spans="1:21" ht="19.5" customHeight="1">
      <c r="A14" s="8">
        <v>45082</v>
      </c>
      <c r="B14" s="32" t="s">
        <v>99</v>
      </c>
      <c r="C14" s="31" t="s">
        <v>97</v>
      </c>
      <c r="D14" s="38" t="s">
        <v>100</v>
      </c>
      <c r="E14" s="36" t="s">
        <v>41</v>
      </c>
      <c r="F14" s="39" t="s">
        <v>101</v>
      </c>
      <c r="G14" s="27"/>
      <c r="H14" s="27"/>
      <c r="I14" s="27"/>
      <c r="J14" s="27"/>
      <c r="K14" s="27"/>
      <c r="L14" s="27"/>
      <c r="M14" s="54"/>
      <c r="N14" s="54"/>
      <c r="O14"/>
      <c r="P14"/>
      <c r="Q14" s="25">
        <f t="shared" si="0"/>
        <v>0.36458333333333331</v>
      </c>
      <c r="R14" s="24" t="str">
        <f t="shared" si="1"/>
        <v>1:00</v>
      </c>
      <c r="S14" s="25">
        <f t="shared" si="2"/>
        <v>0.32291666666666663</v>
      </c>
      <c r="T14" s="26">
        <v>0.32291666666666669</v>
      </c>
      <c r="U14" s="25">
        <f t="shared" si="3"/>
        <v>0</v>
      </c>
    </row>
    <row r="15" spans="1:21" ht="19.5" customHeight="1">
      <c r="A15" s="8">
        <v>45083</v>
      </c>
      <c r="B15" s="32" t="s">
        <v>102</v>
      </c>
      <c r="C15" s="31" t="s">
        <v>97</v>
      </c>
      <c r="D15" s="38" t="s">
        <v>100</v>
      </c>
      <c r="E15" s="36" t="s">
        <v>41</v>
      </c>
      <c r="F15" s="39" t="s">
        <v>101</v>
      </c>
      <c r="G15" s="27"/>
      <c r="H15" s="27"/>
      <c r="I15" s="27"/>
      <c r="J15" s="27"/>
      <c r="K15" s="27"/>
      <c r="L15" s="27"/>
      <c r="M15" s="55"/>
      <c r="N15" s="55"/>
      <c r="O15"/>
      <c r="P15"/>
      <c r="Q15" s="25">
        <f t="shared" si="0"/>
        <v>0.36458333333333331</v>
      </c>
      <c r="R15" s="24" t="str">
        <f>IF(Q15&gt;"8:00"*1,"1:00",IF(AND(Q15&lt;="8:00"*1,Q15&gt;"6:00"*1),"0:45",0))</f>
        <v>1:00</v>
      </c>
      <c r="S15" s="25">
        <f t="shared" si="2"/>
        <v>0.32291666666666663</v>
      </c>
      <c r="T15" s="26">
        <v>0.32291666666666669</v>
      </c>
      <c r="U15" s="25">
        <f>IF((S15-T15)&lt;0,0,S15-T15)</f>
        <v>0</v>
      </c>
    </row>
    <row r="16" spans="1:21" ht="19.5" customHeight="1">
      <c r="A16" s="8">
        <v>45084</v>
      </c>
      <c r="B16" s="32" t="s">
        <v>103</v>
      </c>
      <c r="C16" s="31" t="s">
        <v>97</v>
      </c>
      <c r="D16" s="38" t="s">
        <v>100</v>
      </c>
      <c r="E16" s="36" t="s">
        <v>41</v>
      </c>
      <c r="F16" s="39" t="s">
        <v>101</v>
      </c>
      <c r="G16" s="27"/>
      <c r="H16" s="27"/>
      <c r="I16" s="27"/>
      <c r="J16" s="27"/>
      <c r="K16" s="27"/>
      <c r="L16" s="27"/>
      <c r="M16" s="54"/>
      <c r="N16" s="54"/>
      <c r="O16"/>
      <c r="P16"/>
      <c r="Q16" s="25">
        <f t="shared" si="0"/>
        <v>0.36458333333333331</v>
      </c>
      <c r="R16" s="24" t="str">
        <f t="shared" si="1"/>
        <v>1:00</v>
      </c>
      <c r="S16" s="25">
        <f t="shared" si="2"/>
        <v>0.32291666666666663</v>
      </c>
      <c r="T16" s="26">
        <v>0.32291666666666669</v>
      </c>
      <c r="U16" s="25">
        <f t="shared" si="3"/>
        <v>0</v>
      </c>
    </row>
    <row r="17" spans="1:21" ht="19.5" customHeight="1">
      <c r="A17" s="8">
        <v>45085</v>
      </c>
      <c r="B17" s="32" t="s">
        <v>104</v>
      </c>
      <c r="C17" s="31" t="s">
        <v>97</v>
      </c>
      <c r="D17" s="38" t="s">
        <v>100</v>
      </c>
      <c r="E17" s="36" t="s">
        <v>41</v>
      </c>
      <c r="F17" s="39" t="s">
        <v>101</v>
      </c>
      <c r="G17" s="27"/>
      <c r="H17" s="27"/>
      <c r="I17" s="27"/>
      <c r="J17" s="27"/>
      <c r="K17" s="27"/>
      <c r="L17" s="27"/>
      <c r="M17" s="54"/>
      <c r="N17" s="54"/>
      <c r="O17"/>
      <c r="P17"/>
      <c r="Q17" s="25">
        <f t="shared" si="0"/>
        <v>0.36458333333333331</v>
      </c>
      <c r="R17" s="24" t="str">
        <f t="shared" si="1"/>
        <v>1:00</v>
      </c>
      <c r="S17" s="25">
        <f t="shared" si="2"/>
        <v>0.32291666666666663</v>
      </c>
      <c r="T17" s="26">
        <v>0.32291666666666669</v>
      </c>
      <c r="U17" s="25">
        <f t="shared" si="3"/>
        <v>0</v>
      </c>
    </row>
    <row r="18" spans="1:21" ht="19.5" customHeight="1">
      <c r="A18" s="8">
        <v>45086</v>
      </c>
      <c r="B18" s="32" t="s">
        <v>105</v>
      </c>
      <c r="C18" s="31" t="s">
        <v>97</v>
      </c>
      <c r="D18" s="38" t="s">
        <v>100</v>
      </c>
      <c r="E18" s="36" t="s">
        <v>41</v>
      </c>
      <c r="F18" s="39" t="s">
        <v>101</v>
      </c>
      <c r="G18" s="27"/>
      <c r="H18" s="27"/>
      <c r="I18" s="27"/>
      <c r="J18" s="27"/>
      <c r="K18" s="27"/>
      <c r="L18" s="27"/>
      <c r="M18" s="54"/>
      <c r="N18" s="54"/>
      <c r="O18"/>
      <c r="P18"/>
      <c r="Q18" s="25">
        <f t="shared" si="0"/>
        <v>0.36458333333333331</v>
      </c>
      <c r="R18" s="24" t="str">
        <f t="shared" si="1"/>
        <v>1:00</v>
      </c>
      <c r="S18" s="25">
        <f t="shared" si="2"/>
        <v>0.32291666666666663</v>
      </c>
      <c r="T18" s="26">
        <v>0.32291666666666669</v>
      </c>
      <c r="U18" s="25">
        <f t="shared" si="3"/>
        <v>0</v>
      </c>
    </row>
    <row r="19" spans="1:21" ht="19.5" customHeight="1">
      <c r="A19" s="8">
        <v>45087</v>
      </c>
      <c r="B19" s="32" t="s">
        <v>96</v>
      </c>
      <c r="C19" s="31" t="s">
        <v>97</v>
      </c>
      <c r="D19" s="38" t="s">
        <v>97</v>
      </c>
      <c r="E19" s="36" t="s">
        <v>41</v>
      </c>
      <c r="F19" s="39" t="s">
        <v>97</v>
      </c>
      <c r="G19" s="27"/>
      <c r="H19" s="27"/>
      <c r="I19" s="27"/>
      <c r="J19" s="27"/>
      <c r="K19" s="27"/>
      <c r="L19" s="27"/>
      <c r="M19" s="54"/>
      <c r="N19" s="54"/>
      <c r="O19"/>
      <c r="P19"/>
      <c r="Q19" s="25">
        <f t="shared" si="0"/>
        <v>0</v>
      </c>
      <c r="R19" s="24">
        <f t="shared" si="1"/>
        <v>0</v>
      </c>
      <c r="S19" s="25">
        <f t="shared" si="2"/>
        <v>0</v>
      </c>
      <c r="T19" s="26">
        <v>0.32291666666666669</v>
      </c>
      <c r="U19" s="25">
        <f t="shared" si="3"/>
        <v>0</v>
      </c>
    </row>
    <row r="20" spans="1:21" ht="19.5" customHeight="1">
      <c r="A20" s="8">
        <v>45088</v>
      </c>
      <c r="B20" s="32" t="s">
        <v>98</v>
      </c>
      <c r="C20" s="31" t="s">
        <v>97</v>
      </c>
      <c r="D20" s="38" t="s">
        <v>97</v>
      </c>
      <c r="E20" s="36" t="s">
        <v>41</v>
      </c>
      <c r="F20" s="39" t="s">
        <v>97</v>
      </c>
      <c r="G20" s="27"/>
      <c r="H20" s="27"/>
      <c r="I20" s="27"/>
      <c r="J20" s="27"/>
      <c r="K20" s="27"/>
      <c r="L20" s="27"/>
      <c r="M20" s="54"/>
      <c r="N20" s="54"/>
      <c r="O20"/>
      <c r="P20"/>
      <c r="Q20" s="25">
        <f t="shared" si="0"/>
        <v>0</v>
      </c>
      <c r="R20" s="24">
        <f t="shared" si="1"/>
        <v>0</v>
      </c>
      <c r="S20" s="25">
        <f t="shared" si="2"/>
        <v>0</v>
      </c>
      <c r="T20" s="26">
        <v>0.32291666666666669</v>
      </c>
      <c r="U20" s="25">
        <f t="shared" si="3"/>
        <v>0</v>
      </c>
    </row>
    <row r="21" spans="1:21" ht="19.5" customHeight="1">
      <c r="A21" s="8">
        <v>45089</v>
      </c>
      <c r="B21" s="32" t="s">
        <v>99</v>
      </c>
      <c r="C21" s="31" t="s">
        <v>97</v>
      </c>
      <c r="D21" s="38" t="s">
        <v>100</v>
      </c>
      <c r="E21" s="36" t="s">
        <v>41</v>
      </c>
      <c r="F21" s="39" t="s">
        <v>101</v>
      </c>
      <c r="G21" s="27"/>
      <c r="H21" s="27"/>
      <c r="I21" s="27"/>
      <c r="J21" s="27"/>
      <c r="K21" s="27"/>
      <c r="L21" s="27"/>
      <c r="M21" s="54"/>
      <c r="N21" s="54"/>
      <c r="O21"/>
      <c r="P21"/>
      <c r="Q21" s="25">
        <f t="shared" si="0"/>
        <v>0.36458333333333331</v>
      </c>
      <c r="R21" s="24" t="str">
        <f t="shared" si="1"/>
        <v>1:00</v>
      </c>
      <c r="S21" s="25">
        <f t="shared" si="2"/>
        <v>0.32291666666666663</v>
      </c>
      <c r="T21" s="26">
        <v>0.32291666666666669</v>
      </c>
      <c r="U21" s="25">
        <f t="shared" si="3"/>
        <v>0</v>
      </c>
    </row>
    <row r="22" spans="1:21" ht="19.5" customHeight="1">
      <c r="A22" s="8">
        <v>45090</v>
      </c>
      <c r="B22" s="32" t="s">
        <v>102</v>
      </c>
      <c r="C22" s="31" t="s">
        <v>97</v>
      </c>
      <c r="D22" s="38" t="s">
        <v>100</v>
      </c>
      <c r="E22" s="36" t="s">
        <v>41</v>
      </c>
      <c r="F22" s="39" t="s">
        <v>101</v>
      </c>
      <c r="G22" s="27"/>
      <c r="H22" s="27"/>
      <c r="I22" s="27"/>
      <c r="J22" s="27"/>
      <c r="K22" s="27"/>
      <c r="L22" s="27"/>
      <c r="M22" s="54"/>
      <c r="N22" s="54"/>
      <c r="O22"/>
      <c r="P22"/>
      <c r="Q22" s="25">
        <f t="shared" si="0"/>
        <v>0.36458333333333331</v>
      </c>
      <c r="R22" s="24" t="str">
        <f t="shared" si="1"/>
        <v>1:00</v>
      </c>
      <c r="S22" s="25">
        <f t="shared" si="2"/>
        <v>0.32291666666666663</v>
      </c>
      <c r="T22" s="26">
        <v>0.32291666666666669</v>
      </c>
      <c r="U22" s="25">
        <f t="shared" si="3"/>
        <v>0</v>
      </c>
    </row>
    <row r="23" spans="1:21" ht="19.5" customHeight="1">
      <c r="A23" s="8">
        <v>45091</v>
      </c>
      <c r="B23" s="32" t="s">
        <v>103</v>
      </c>
      <c r="C23" s="31" t="s">
        <v>97</v>
      </c>
      <c r="D23" s="38" t="s">
        <v>100</v>
      </c>
      <c r="E23" s="36" t="s">
        <v>41</v>
      </c>
      <c r="F23" s="39" t="s">
        <v>101</v>
      </c>
      <c r="G23" s="27"/>
      <c r="H23" s="27"/>
      <c r="I23" s="27"/>
      <c r="J23" s="27"/>
      <c r="K23" s="27"/>
      <c r="L23" s="27"/>
      <c r="M23" s="54"/>
      <c r="N23" s="54"/>
      <c r="O23"/>
      <c r="P23"/>
      <c r="Q23" s="25">
        <f t="shared" si="0"/>
        <v>0.36458333333333331</v>
      </c>
      <c r="R23" s="24" t="str">
        <f t="shared" si="1"/>
        <v>1:00</v>
      </c>
      <c r="S23" s="25">
        <f t="shared" si="2"/>
        <v>0.32291666666666663</v>
      </c>
      <c r="T23" s="26">
        <v>0.32291666666666669</v>
      </c>
      <c r="U23" s="25">
        <f t="shared" si="3"/>
        <v>0</v>
      </c>
    </row>
    <row r="24" spans="1:21" ht="19.5" customHeight="1">
      <c r="A24" s="8">
        <v>45092</v>
      </c>
      <c r="B24" s="32" t="s">
        <v>104</v>
      </c>
      <c r="C24" s="31" t="s">
        <v>97</v>
      </c>
      <c r="D24" s="38" t="s">
        <v>100</v>
      </c>
      <c r="E24" s="36" t="s">
        <v>41</v>
      </c>
      <c r="F24" s="39" t="s">
        <v>101</v>
      </c>
      <c r="G24" s="27"/>
      <c r="H24" s="27"/>
      <c r="I24" s="27"/>
      <c r="J24" s="27"/>
      <c r="K24" s="27"/>
      <c r="L24" s="27"/>
      <c r="M24" s="54"/>
      <c r="N24" s="54"/>
      <c r="O24"/>
      <c r="P24"/>
      <c r="Q24" s="25">
        <f t="shared" si="0"/>
        <v>0.36458333333333331</v>
      </c>
      <c r="R24" s="24" t="str">
        <f t="shared" si="1"/>
        <v>1:00</v>
      </c>
      <c r="S24" s="25">
        <f t="shared" si="2"/>
        <v>0.32291666666666663</v>
      </c>
      <c r="T24" s="26">
        <v>0.32291666666666669</v>
      </c>
      <c r="U24" s="25">
        <f t="shared" si="3"/>
        <v>0</v>
      </c>
    </row>
    <row r="25" spans="1:21" ht="19.5" customHeight="1">
      <c r="A25" s="8">
        <v>45093</v>
      </c>
      <c r="B25" s="32" t="s">
        <v>105</v>
      </c>
      <c r="C25" s="31" t="s">
        <v>97</v>
      </c>
      <c r="D25" s="38" t="s">
        <v>100</v>
      </c>
      <c r="E25" s="36" t="s">
        <v>41</v>
      </c>
      <c r="F25" s="39" t="s">
        <v>101</v>
      </c>
      <c r="G25" s="27"/>
      <c r="H25" s="27"/>
      <c r="I25" s="27"/>
      <c r="J25" s="27"/>
      <c r="K25" s="27"/>
      <c r="L25" s="27"/>
      <c r="M25" s="54"/>
      <c r="N25" s="54"/>
      <c r="O25"/>
      <c r="P25"/>
      <c r="Q25" s="25">
        <f t="shared" si="0"/>
        <v>0.36458333333333331</v>
      </c>
      <c r="R25" s="24" t="str">
        <f t="shared" si="1"/>
        <v>1:00</v>
      </c>
      <c r="S25" s="25">
        <f t="shared" si="2"/>
        <v>0.32291666666666663</v>
      </c>
      <c r="T25" s="26">
        <v>0.32291666666666669</v>
      </c>
      <c r="U25" s="25">
        <f t="shared" si="3"/>
        <v>0</v>
      </c>
    </row>
    <row r="26" spans="1:21" ht="19.5" customHeight="1">
      <c r="A26" s="8">
        <v>45094</v>
      </c>
      <c r="B26" s="32" t="s">
        <v>96</v>
      </c>
      <c r="C26" s="31" t="s">
        <v>97</v>
      </c>
      <c r="D26" s="38" t="s">
        <v>97</v>
      </c>
      <c r="E26" s="36" t="s">
        <v>41</v>
      </c>
      <c r="F26" s="39" t="s">
        <v>97</v>
      </c>
      <c r="G26" s="27"/>
      <c r="H26" s="27"/>
      <c r="I26" s="27"/>
      <c r="J26" s="27"/>
      <c r="K26" s="27"/>
      <c r="L26" s="27"/>
      <c r="M26" s="54"/>
      <c r="N26" s="54"/>
      <c r="O26"/>
      <c r="P26"/>
      <c r="Q26" s="25">
        <f t="shared" si="0"/>
        <v>0</v>
      </c>
      <c r="R26" s="24">
        <f t="shared" si="1"/>
        <v>0</v>
      </c>
      <c r="S26" s="25">
        <f t="shared" si="2"/>
        <v>0</v>
      </c>
      <c r="T26" s="26">
        <v>0.32291666666666669</v>
      </c>
      <c r="U26" s="25">
        <f t="shared" si="3"/>
        <v>0</v>
      </c>
    </row>
    <row r="27" spans="1:21" ht="19.5" customHeight="1">
      <c r="A27" s="8">
        <v>45095</v>
      </c>
      <c r="B27" s="32" t="s">
        <v>98</v>
      </c>
      <c r="C27" s="31" t="s">
        <v>97</v>
      </c>
      <c r="D27" s="38" t="s">
        <v>97</v>
      </c>
      <c r="E27" s="36" t="s">
        <v>41</v>
      </c>
      <c r="F27" s="39" t="s">
        <v>97</v>
      </c>
      <c r="G27" s="27"/>
      <c r="H27" s="27"/>
      <c r="I27" s="27"/>
      <c r="J27" s="27"/>
      <c r="K27" s="27"/>
      <c r="L27" s="27"/>
      <c r="M27" s="54"/>
      <c r="N27" s="54"/>
      <c r="O27"/>
      <c r="P27"/>
      <c r="Q27" s="25">
        <f t="shared" si="0"/>
        <v>0</v>
      </c>
      <c r="R27" s="24">
        <f t="shared" si="1"/>
        <v>0</v>
      </c>
      <c r="S27" s="25">
        <f t="shared" si="2"/>
        <v>0</v>
      </c>
      <c r="T27" s="26">
        <v>0.32291666666666669</v>
      </c>
      <c r="U27" s="25">
        <f t="shared" si="3"/>
        <v>0</v>
      </c>
    </row>
    <row r="28" spans="1:21" ht="19.5" customHeight="1">
      <c r="A28" s="8">
        <v>45096</v>
      </c>
      <c r="B28" s="32" t="s">
        <v>99</v>
      </c>
      <c r="C28" s="31" t="s">
        <v>97</v>
      </c>
      <c r="D28" s="38" t="s">
        <v>100</v>
      </c>
      <c r="E28" s="36" t="s">
        <v>41</v>
      </c>
      <c r="F28" s="39" t="s">
        <v>101</v>
      </c>
      <c r="G28" s="27"/>
      <c r="H28" s="27"/>
      <c r="I28" s="27"/>
      <c r="J28" s="27"/>
      <c r="K28" s="27"/>
      <c r="L28" s="27"/>
      <c r="M28" s="54"/>
      <c r="N28" s="54"/>
      <c r="O28"/>
      <c r="P28"/>
      <c r="Q28" s="25">
        <f t="shared" si="0"/>
        <v>0.36458333333333331</v>
      </c>
      <c r="R28" s="24" t="str">
        <f t="shared" si="1"/>
        <v>1:00</v>
      </c>
      <c r="S28" s="25">
        <f t="shared" si="2"/>
        <v>0.32291666666666663</v>
      </c>
      <c r="T28" s="26">
        <v>0.32291666666666669</v>
      </c>
      <c r="U28" s="25">
        <f t="shared" si="3"/>
        <v>0</v>
      </c>
    </row>
    <row r="29" spans="1:21" ht="19.5" customHeight="1">
      <c r="A29" s="8">
        <v>45097</v>
      </c>
      <c r="B29" s="32" t="s">
        <v>102</v>
      </c>
      <c r="C29" s="31" t="s">
        <v>97</v>
      </c>
      <c r="D29" s="38" t="s">
        <v>100</v>
      </c>
      <c r="E29" s="36" t="s">
        <v>41</v>
      </c>
      <c r="F29" s="39" t="s">
        <v>101</v>
      </c>
      <c r="G29" s="27"/>
      <c r="H29" s="27"/>
      <c r="I29" s="27"/>
      <c r="J29" s="27"/>
      <c r="K29" s="27"/>
      <c r="L29" s="27"/>
      <c r="M29" s="54"/>
      <c r="N29" s="54"/>
      <c r="O29"/>
      <c r="P29"/>
      <c r="Q29" s="25">
        <f t="shared" si="0"/>
        <v>0.36458333333333331</v>
      </c>
      <c r="R29" s="24" t="str">
        <f t="shared" si="1"/>
        <v>1:00</v>
      </c>
      <c r="S29" s="25">
        <f t="shared" si="2"/>
        <v>0.32291666666666663</v>
      </c>
      <c r="T29" s="26">
        <v>0.32291666666666669</v>
      </c>
      <c r="U29" s="25">
        <f t="shared" si="3"/>
        <v>0</v>
      </c>
    </row>
    <row r="30" spans="1:21" ht="19.5" customHeight="1">
      <c r="A30" s="8">
        <v>45098</v>
      </c>
      <c r="B30" s="32" t="s">
        <v>103</v>
      </c>
      <c r="C30" s="31" t="s">
        <v>97</v>
      </c>
      <c r="D30" s="38" t="s">
        <v>100</v>
      </c>
      <c r="E30" s="36" t="s">
        <v>41</v>
      </c>
      <c r="F30" s="39" t="s">
        <v>101</v>
      </c>
      <c r="G30" s="27"/>
      <c r="H30" s="27"/>
      <c r="I30" s="27"/>
      <c r="J30" s="27"/>
      <c r="K30" s="27"/>
      <c r="L30" s="27"/>
      <c r="M30" s="54"/>
      <c r="N30" s="54"/>
      <c r="O30"/>
      <c r="P30"/>
      <c r="Q30" s="25">
        <f t="shared" si="0"/>
        <v>0.36458333333333331</v>
      </c>
      <c r="R30" s="24" t="str">
        <f t="shared" si="1"/>
        <v>1:00</v>
      </c>
      <c r="S30" s="25">
        <f t="shared" si="2"/>
        <v>0.32291666666666663</v>
      </c>
      <c r="T30" s="26">
        <v>0.32291666666666669</v>
      </c>
      <c r="U30" s="25">
        <f t="shared" si="3"/>
        <v>0</v>
      </c>
    </row>
    <row r="31" spans="1:21" ht="19.5" customHeight="1">
      <c r="A31" s="8">
        <v>45099</v>
      </c>
      <c r="B31" s="32" t="s">
        <v>104</v>
      </c>
      <c r="C31" s="31" t="s">
        <v>97</v>
      </c>
      <c r="D31" s="38" t="s">
        <v>100</v>
      </c>
      <c r="E31" s="36" t="s">
        <v>41</v>
      </c>
      <c r="F31" s="39" t="s">
        <v>101</v>
      </c>
      <c r="G31" s="27"/>
      <c r="H31" s="27"/>
      <c r="I31" s="27"/>
      <c r="J31" s="27"/>
      <c r="K31" s="27"/>
      <c r="L31" s="27"/>
      <c r="M31" s="54"/>
      <c r="N31" s="54"/>
      <c r="O31"/>
      <c r="P31"/>
      <c r="Q31" s="25">
        <f t="shared" si="0"/>
        <v>0.36458333333333331</v>
      </c>
      <c r="R31" s="24" t="str">
        <f t="shared" si="1"/>
        <v>1:00</v>
      </c>
      <c r="S31" s="25">
        <f t="shared" si="2"/>
        <v>0.32291666666666663</v>
      </c>
      <c r="T31" s="26">
        <v>0.32291666666666669</v>
      </c>
      <c r="U31" s="25">
        <f t="shared" si="3"/>
        <v>0</v>
      </c>
    </row>
    <row r="32" spans="1:21" ht="19.5" customHeight="1">
      <c r="A32" s="8">
        <v>45100</v>
      </c>
      <c r="B32" s="32" t="s">
        <v>105</v>
      </c>
      <c r="C32" s="31" t="s">
        <v>97</v>
      </c>
      <c r="D32" s="38" t="s">
        <v>100</v>
      </c>
      <c r="E32" s="36" t="s">
        <v>41</v>
      </c>
      <c r="F32" s="39" t="s">
        <v>101</v>
      </c>
      <c r="G32" s="27"/>
      <c r="H32" s="27"/>
      <c r="I32" s="27"/>
      <c r="J32" s="27"/>
      <c r="K32" s="27"/>
      <c r="L32" s="27"/>
      <c r="M32" s="54"/>
      <c r="N32" s="54"/>
      <c r="O32"/>
      <c r="P32"/>
      <c r="Q32" s="25">
        <f t="shared" si="0"/>
        <v>0.36458333333333331</v>
      </c>
      <c r="R32" s="24" t="str">
        <f t="shared" si="1"/>
        <v>1:00</v>
      </c>
      <c r="S32" s="25">
        <f t="shared" si="2"/>
        <v>0.32291666666666663</v>
      </c>
      <c r="T32" s="26">
        <v>0.32291666666666669</v>
      </c>
      <c r="U32" s="25">
        <f t="shared" si="3"/>
        <v>0</v>
      </c>
    </row>
    <row r="33" spans="1:21" ht="19.5" customHeight="1">
      <c r="A33" s="8">
        <v>45101</v>
      </c>
      <c r="B33" s="32" t="s">
        <v>96</v>
      </c>
      <c r="C33" s="31" t="s">
        <v>97</v>
      </c>
      <c r="D33" s="38" t="s">
        <v>97</v>
      </c>
      <c r="E33" s="36" t="s">
        <v>41</v>
      </c>
      <c r="F33" s="39" t="s">
        <v>97</v>
      </c>
      <c r="G33" s="27"/>
      <c r="H33" s="27"/>
      <c r="I33" s="27"/>
      <c r="J33" s="27"/>
      <c r="K33" s="27"/>
      <c r="L33" s="27"/>
      <c r="M33" s="54"/>
      <c r="N33" s="54"/>
      <c r="O33"/>
      <c r="P33"/>
      <c r="Q33" s="25">
        <f t="shared" si="0"/>
        <v>0</v>
      </c>
      <c r="R33" s="24">
        <f t="shared" si="1"/>
        <v>0</v>
      </c>
      <c r="S33" s="25">
        <f t="shared" si="2"/>
        <v>0</v>
      </c>
      <c r="T33" s="26">
        <v>0.32291666666666669</v>
      </c>
      <c r="U33" s="25">
        <f t="shared" si="3"/>
        <v>0</v>
      </c>
    </row>
    <row r="34" spans="1:21" ht="19.5" customHeight="1">
      <c r="A34" s="8">
        <v>45102</v>
      </c>
      <c r="B34" s="32" t="s">
        <v>98</v>
      </c>
      <c r="C34" s="31" t="s">
        <v>97</v>
      </c>
      <c r="D34" s="38" t="s">
        <v>97</v>
      </c>
      <c r="E34" s="36" t="s">
        <v>41</v>
      </c>
      <c r="F34" s="39" t="s">
        <v>97</v>
      </c>
      <c r="G34" s="27"/>
      <c r="H34" s="27"/>
      <c r="I34" s="27"/>
      <c r="J34" s="27"/>
      <c r="K34" s="27"/>
      <c r="L34" s="27"/>
      <c r="M34" s="54"/>
      <c r="N34" s="54"/>
      <c r="O34"/>
      <c r="P34"/>
      <c r="Q34" s="25">
        <f t="shared" si="0"/>
        <v>0</v>
      </c>
      <c r="R34" s="24">
        <f t="shared" si="1"/>
        <v>0</v>
      </c>
      <c r="S34" s="25">
        <f t="shared" si="2"/>
        <v>0</v>
      </c>
      <c r="T34" s="26">
        <v>0.32291666666666669</v>
      </c>
      <c r="U34" s="25">
        <f t="shared" si="3"/>
        <v>0</v>
      </c>
    </row>
    <row r="35" spans="1:21" ht="19.5" customHeight="1">
      <c r="A35" s="8">
        <v>45103</v>
      </c>
      <c r="B35" s="32" t="s">
        <v>99</v>
      </c>
      <c r="C35" s="31" t="s">
        <v>97</v>
      </c>
      <c r="D35" s="38" t="s">
        <v>100</v>
      </c>
      <c r="E35" s="36" t="s">
        <v>41</v>
      </c>
      <c r="F35" s="39" t="s">
        <v>101</v>
      </c>
      <c r="G35" s="27"/>
      <c r="H35" s="27"/>
      <c r="I35" s="27"/>
      <c r="J35" s="27"/>
      <c r="K35" s="27"/>
      <c r="L35" s="27"/>
      <c r="M35" s="54"/>
      <c r="N35" s="54"/>
      <c r="O35"/>
      <c r="P35"/>
      <c r="Q35" s="25">
        <f t="shared" si="0"/>
        <v>0.36458333333333331</v>
      </c>
      <c r="R35" s="24" t="str">
        <f t="shared" si="1"/>
        <v>1:00</v>
      </c>
      <c r="S35" s="25">
        <f t="shared" si="2"/>
        <v>0.32291666666666663</v>
      </c>
      <c r="T35" s="26">
        <v>0.32291666666666669</v>
      </c>
      <c r="U35" s="25">
        <f t="shared" si="3"/>
        <v>0</v>
      </c>
    </row>
    <row r="36" spans="1:21" ht="19.5" customHeight="1">
      <c r="A36" s="8">
        <v>45104</v>
      </c>
      <c r="B36" s="32" t="s">
        <v>102</v>
      </c>
      <c r="C36" s="31" t="s">
        <v>97</v>
      </c>
      <c r="D36" s="38" t="s">
        <v>100</v>
      </c>
      <c r="E36" s="36" t="s">
        <v>41</v>
      </c>
      <c r="F36" s="39" t="s">
        <v>101</v>
      </c>
      <c r="G36" s="27"/>
      <c r="H36" s="27"/>
      <c r="I36" s="27"/>
      <c r="J36" s="27"/>
      <c r="K36" s="27"/>
      <c r="L36" s="27"/>
      <c r="M36" s="54"/>
      <c r="N36" s="54"/>
      <c r="O36"/>
      <c r="P36"/>
      <c r="Q36" s="25">
        <f t="shared" si="0"/>
        <v>0.36458333333333331</v>
      </c>
      <c r="R36" s="24" t="str">
        <f t="shared" si="1"/>
        <v>1:00</v>
      </c>
      <c r="S36" s="25">
        <f t="shared" si="2"/>
        <v>0.32291666666666663</v>
      </c>
      <c r="T36" s="26">
        <v>0.32291666666666669</v>
      </c>
      <c r="U36" s="25">
        <f t="shared" si="3"/>
        <v>0</v>
      </c>
    </row>
    <row r="37" spans="1:21" ht="19.5" customHeight="1">
      <c r="A37" s="8">
        <v>45105</v>
      </c>
      <c r="B37" s="32" t="s">
        <v>103</v>
      </c>
      <c r="C37" s="31" t="s">
        <v>97</v>
      </c>
      <c r="D37" s="38" t="s">
        <v>100</v>
      </c>
      <c r="E37" s="36" t="s">
        <v>41</v>
      </c>
      <c r="F37" s="39" t="s">
        <v>101</v>
      </c>
      <c r="G37" s="27"/>
      <c r="H37" s="27"/>
      <c r="I37" s="27"/>
      <c r="J37" s="27"/>
      <c r="K37" s="27"/>
      <c r="L37" s="27"/>
      <c r="M37" s="54"/>
      <c r="N37" s="54"/>
      <c r="O37"/>
      <c r="P37"/>
      <c r="Q37" s="25">
        <f t="shared" si="0"/>
        <v>0.36458333333333331</v>
      </c>
      <c r="R37" s="24" t="str">
        <f t="shared" si="1"/>
        <v>1:00</v>
      </c>
      <c r="S37" s="25">
        <f t="shared" si="2"/>
        <v>0.32291666666666663</v>
      </c>
      <c r="T37" s="26">
        <v>0.32291666666666669</v>
      </c>
      <c r="U37" s="25">
        <f t="shared" si="3"/>
        <v>0</v>
      </c>
    </row>
    <row r="38" spans="1:21" ht="19.5" customHeight="1">
      <c r="A38" s="8">
        <v>45106</v>
      </c>
      <c r="B38" s="32" t="s">
        <v>104</v>
      </c>
      <c r="C38" s="31" t="s">
        <v>97</v>
      </c>
      <c r="D38" s="38" t="s">
        <v>100</v>
      </c>
      <c r="E38" s="36" t="s">
        <v>41</v>
      </c>
      <c r="F38" s="39" t="s">
        <v>101</v>
      </c>
      <c r="G38" s="27"/>
      <c r="H38" s="27"/>
      <c r="I38" s="27"/>
      <c r="J38" s="27"/>
      <c r="K38" s="27"/>
      <c r="L38" s="27"/>
      <c r="M38" s="54"/>
      <c r="N38" s="54"/>
      <c r="O38"/>
      <c r="P38"/>
      <c r="Q38" s="25">
        <f t="shared" si="0"/>
        <v>0.36458333333333331</v>
      </c>
      <c r="R38" s="24" t="str">
        <f t="shared" si="1"/>
        <v>1:00</v>
      </c>
      <c r="S38" s="25">
        <f t="shared" si="2"/>
        <v>0.32291666666666663</v>
      </c>
      <c r="T38" s="26">
        <v>0.32291666666666669</v>
      </c>
      <c r="U38" s="25">
        <f t="shared" si="3"/>
        <v>0</v>
      </c>
    </row>
    <row r="39" spans="1:21" ht="19.5" customHeight="1">
      <c r="A39" s="8">
        <v>45107</v>
      </c>
      <c r="B39" s="32" t="s">
        <v>105</v>
      </c>
      <c r="C39" s="31" t="s">
        <v>97</v>
      </c>
      <c r="D39" s="38" t="s">
        <v>100</v>
      </c>
      <c r="E39" s="36" t="s">
        <v>41</v>
      </c>
      <c r="F39" s="39" t="s">
        <v>101</v>
      </c>
      <c r="G39" s="27"/>
      <c r="H39" s="27"/>
      <c r="I39" s="27"/>
      <c r="J39" s="27"/>
      <c r="K39" s="27"/>
      <c r="L39" s="27"/>
      <c r="M39" s="54"/>
      <c r="N39" s="54"/>
      <c r="O39"/>
      <c r="P39"/>
      <c r="Q39" s="25">
        <f t="shared" si="0"/>
        <v>0.36458333333333331</v>
      </c>
      <c r="R39" s="24" t="str">
        <f t="shared" si="1"/>
        <v>1:00</v>
      </c>
      <c r="S39" s="25">
        <f t="shared" si="2"/>
        <v>0.32291666666666663</v>
      </c>
      <c r="T39" s="26">
        <v>0.32291666666666669</v>
      </c>
      <c r="U39" s="25">
        <f t="shared" si="3"/>
        <v>0</v>
      </c>
    </row>
    <row r="40" spans="1:21" ht="19.5" customHeight="1">
      <c r="A40" s="8"/>
      <c r="B40" s="32"/>
      <c r="C40" s="31"/>
      <c r="D40" s="38"/>
      <c r="E40" s="36"/>
      <c r="F40" s="39"/>
      <c r="G40" s="27"/>
      <c r="H40" s="27"/>
      <c r="I40" s="27"/>
      <c r="J40" s="27"/>
      <c r="K40" s="27"/>
      <c r="L40" s="27"/>
      <c r="M40" s="54"/>
      <c r="N40" s="54"/>
      <c r="O40"/>
      <c r="P40"/>
      <c r="Q40" s="25">
        <f t="shared" si="0"/>
        <v>0</v>
      </c>
      <c r="R40" s="24">
        <f t="shared" si="1"/>
        <v>0</v>
      </c>
      <c r="S40" s="25">
        <f t="shared" si="2"/>
        <v>0</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23" priority="1">
      <formula>COUNTIF(INDIRECT("祝日"),$A10)&gt;0</formula>
    </cfRule>
    <cfRule type="expression" dxfId="22" priority="2">
      <formula>OR($B10="土",$B10="日")</formula>
    </cfRule>
  </conditionalFormatting>
  <dataValidations count="3">
    <dataValidation type="time" allowBlank="1" showInputMessage="1" showErrorMessage="1" sqref="D10:D40 F10:F40">
      <formula1>0</formula1>
      <formula2>"23:00"+"8:00"</formula2>
    </dataValidation>
    <dataValidation type="list" allowBlank="1" showInputMessage="1" showErrorMessage="1" sqref="L10:L40">
      <formula1>$O$41:$O$42</formula1>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zoomScale="80" zoomScaleNormal="100" zoomScaleSheetLayoutView="80" workbookViewId="0">
      <selection activeCell="N2" sqref="A1:N1048576"/>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6" t="s">
        <v>107</v>
      </c>
      <c r="B6" s="57"/>
      <c r="C6" s="7" t="s">
        <v>17</v>
      </c>
    </row>
    <row r="7" spans="1:21" ht="17.25">
      <c r="A7" s="56" t="s">
        <v>54</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45108</v>
      </c>
      <c r="B10" s="32" t="s">
        <v>96</v>
      </c>
      <c r="C10" s="31" t="s">
        <v>97</v>
      </c>
      <c r="D10" s="37" t="s">
        <v>97</v>
      </c>
      <c r="E10" s="35" t="s">
        <v>41</v>
      </c>
      <c r="F10" s="37" t="s">
        <v>97</v>
      </c>
      <c r="G10" s="27"/>
      <c r="H10" s="27"/>
      <c r="I10" s="27"/>
      <c r="J10" s="27"/>
      <c r="K10" s="27"/>
      <c r="L10" s="27"/>
      <c r="M10" s="54"/>
      <c r="N10" s="54"/>
      <c r="O10"/>
      <c r="P10"/>
      <c r="Q10" s="25">
        <f>IF(AND(F10&lt;&gt;"",D10&lt;&gt;""),F10-D10,0)</f>
        <v>0</v>
      </c>
      <c r="R10" s="24">
        <f>IF(Q10&gt;"8:00"*1,"1:00",IF(AND(Q10&lt;="8:00"*1,Q10&gt;"6:00"*1),"0:45",0))</f>
        <v>0</v>
      </c>
      <c r="S10" s="25">
        <f>Q10-R10</f>
        <v>0</v>
      </c>
      <c r="T10" s="26">
        <v>0.32291666666666669</v>
      </c>
      <c r="U10" s="25">
        <f>IF((S10-T10)&lt;0,0,S10-T10)</f>
        <v>0</v>
      </c>
    </row>
    <row r="11" spans="1:21" ht="19.5" customHeight="1">
      <c r="A11" s="8">
        <v>45109</v>
      </c>
      <c r="B11" s="33" t="s">
        <v>98</v>
      </c>
      <c r="C11" s="31" t="s">
        <v>97</v>
      </c>
      <c r="D11" s="38" t="s">
        <v>97</v>
      </c>
      <c r="E11" s="36" t="s">
        <v>41</v>
      </c>
      <c r="F11" s="39" t="s">
        <v>97</v>
      </c>
      <c r="G11" s="27"/>
      <c r="H11" s="27"/>
      <c r="I11" s="27"/>
      <c r="J11" s="27"/>
      <c r="K11" s="27"/>
      <c r="L11" s="27"/>
      <c r="M11" s="54"/>
      <c r="N11" s="54"/>
      <c r="O11"/>
      <c r="P11"/>
      <c r="Q11" s="25">
        <f t="shared" ref="Q11:Q40" si="0">IF(AND(F11&lt;&gt;"",D11&lt;&gt;""),F11-D11,0)</f>
        <v>0</v>
      </c>
      <c r="R11" s="24">
        <f t="shared" ref="R11:R40" si="1">IF(Q11&gt;"8:00"*1,"1:00",IF(AND(Q11&lt;="8:00"*1,Q11&gt;"6:00"*1),"0:45",0))</f>
        <v>0</v>
      </c>
      <c r="S11" s="25">
        <f t="shared" ref="S11:S40" si="2">Q11-R11</f>
        <v>0</v>
      </c>
      <c r="T11" s="26">
        <v>0.32291666666666669</v>
      </c>
      <c r="U11" s="25">
        <f t="shared" ref="U11:U40" si="3">IF((S11-T11)&lt;0,0,S11-T11)</f>
        <v>0</v>
      </c>
    </row>
    <row r="12" spans="1:21" ht="19.5" customHeight="1">
      <c r="A12" s="8">
        <v>45110</v>
      </c>
      <c r="B12" s="32" t="s">
        <v>99</v>
      </c>
      <c r="C12" s="31" t="s">
        <v>97</v>
      </c>
      <c r="D12" s="38" t="s">
        <v>100</v>
      </c>
      <c r="E12" s="36" t="s">
        <v>41</v>
      </c>
      <c r="F12" s="39" t="s">
        <v>101</v>
      </c>
      <c r="G12" s="27"/>
      <c r="H12" s="27"/>
      <c r="I12" s="27"/>
      <c r="J12" s="27"/>
      <c r="K12" s="27"/>
      <c r="L12" s="27"/>
      <c r="M12" s="54"/>
      <c r="N12" s="54"/>
      <c r="O12"/>
      <c r="P12"/>
      <c r="Q12" s="25">
        <f t="shared" si="0"/>
        <v>0.36458333333333331</v>
      </c>
      <c r="R12" s="24" t="str">
        <f t="shared" si="1"/>
        <v>1:00</v>
      </c>
      <c r="S12" s="25">
        <f t="shared" si="2"/>
        <v>0.32291666666666663</v>
      </c>
      <c r="T12" s="26">
        <v>0.32291666666666669</v>
      </c>
      <c r="U12" s="25">
        <f t="shared" si="3"/>
        <v>0</v>
      </c>
    </row>
    <row r="13" spans="1:21" ht="19.5" customHeight="1">
      <c r="A13" s="8">
        <v>45111</v>
      </c>
      <c r="B13" s="32" t="s">
        <v>102</v>
      </c>
      <c r="C13" s="31" t="s">
        <v>97</v>
      </c>
      <c r="D13" s="38" t="s">
        <v>100</v>
      </c>
      <c r="E13" s="36" t="s">
        <v>41</v>
      </c>
      <c r="F13" s="39" t="s">
        <v>101</v>
      </c>
      <c r="G13" s="27"/>
      <c r="H13" s="27"/>
      <c r="I13" s="27"/>
      <c r="J13" s="27"/>
      <c r="K13" s="27"/>
      <c r="L13" s="27"/>
      <c r="M13" s="54"/>
      <c r="N13" s="54"/>
      <c r="O13"/>
      <c r="P13"/>
      <c r="Q13" s="25">
        <f t="shared" si="0"/>
        <v>0.36458333333333331</v>
      </c>
      <c r="R13" s="24" t="str">
        <f>IF(Q13&gt;"8:00"*1,"1:00",IF(AND(Q13&lt;="8:00"*1,Q13&gt;"6:00"*1),"0:45",0))</f>
        <v>1:00</v>
      </c>
      <c r="S13" s="25">
        <f t="shared" si="2"/>
        <v>0.32291666666666663</v>
      </c>
      <c r="T13" s="26">
        <v>0.32291666666666669</v>
      </c>
      <c r="U13" s="25">
        <f t="shared" si="3"/>
        <v>0</v>
      </c>
    </row>
    <row r="14" spans="1:21" ht="19.5" customHeight="1">
      <c r="A14" s="8">
        <v>45112</v>
      </c>
      <c r="B14" s="32" t="s">
        <v>103</v>
      </c>
      <c r="C14" s="31" t="s">
        <v>97</v>
      </c>
      <c r="D14" s="38" t="s">
        <v>100</v>
      </c>
      <c r="E14" s="36" t="s">
        <v>41</v>
      </c>
      <c r="F14" s="39" t="s">
        <v>101</v>
      </c>
      <c r="G14" s="27"/>
      <c r="H14" s="27"/>
      <c r="I14" s="27"/>
      <c r="J14" s="27"/>
      <c r="K14" s="27"/>
      <c r="L14" s="27"/>
      <c r="M14" s="54"/>
      <c r="N14" s="54"/>
      <c r="O14"/>
      <c r="P14"/>
      <c r="Q14" s="25">
        <f t="shared" si="0"/>
        <v>0.36458333333333331</v>
      </c>
      <c r="R14" s="24" t="str">
        <f t="shared" si="1"/>
        <v>1:00</v>
      </c>
      <c r="S14" s="25">
        <f t="shared" si="2"/>
        <v>0.32291666666666663</v>
      </c>
      <c r="T14" s="26">
        <v>0.32291666666666669</v>
      </c>
      <c r="U14" s="25">
        <f t="shared" si="3"/>
        <v>0</v>
      </c>
    </row>
    <row r="15" spans="1:21" ht="19.5" customHeight="1">
      <c r="A15" s="8">
        <v>45113</v>
      </c>
      <c r="B15" s="32" t="s">
        <v>104</v>
      </c>
      <c r="C15" s="31" t="s">
        <v>97</v>
      </c>
      <c r="D15" s="38" t="s">
        <v>100</v>
      </c>
      <c r="E15" s="36" t="s">
        <v>41</v>
      </c>
      <c r="F15" s="39" t="s">
        <v>101</v>
      </c>
      <c r="G15" s="27"/>
      <c r="H15" s="27"/>
      <c r="I15" s="27"/>
      <c r="J15" s="27"/>
      <c r="K15" s="27"/>
      <c r="L15" s="27"/>
      <c r="M15" s="55"/>
      <c r="N15" s="55"/>
      <c r="O15"/>
      <c r="P15"/>
      <c r="Q15" s="25">
        <f t="shared" si="0"/>
        <v>0.36458333333333331</v>
      </c>
      <c r="R15" s="24" t="str">
        <f>IF(Q15&gt;"8:00"*1,"1:00",IF(AND(Q15&lt;="8:00"*1,Q15&gt;"6:00"*1),"0:45",0))</f>
        <v>1:00</v>
      </c>
      <c r="S15" s="25">
        <f t="shared" si="2"/>
        <v>0.32291666666666663</v>
      </c>
      <c r="T15" s="26">
        <v>0.32291666666666669</v>
      </c>
      <c r="U15" s="25">
        <f>IF((S15-T15)&lt;0,0,S15-T15)</f>
        <v>0</v>
      </c>
    </row>
    <row r="16" spans="1:21" ht="19.5" customHeight="1">
      <c r="A16" s="8">
        <v>45114</v>
      </c>
      <c r="B16" s="32" t="s">
        <v>105</v>
      </c>
      <c r="C16" s="31" t="s">
        <v>97</v>
      </c>
      <c r="D16" s="38" t="s">
        <v>100</v>
      </c>
      <c r="E16" s="36" t="s">
        <v>41</v>
      </c>
      <c r="F16" s="39" t="s">
        <v>101</v>
      </c>
      <c r="G16" s="27"/>
      <c r="H16" s="27"/>
      <c r="I16" s="27"/>
      <c r="J16" s="27"/>
      <c r="K16" s="27"/>
      <c r="L16" s="27"/>
      <c r="M16" s="54"/>
      <c r="N16" s="54"/>
      <c r="O16"/>
      <c r="P16"/>
      <c r="Q16" s="25">
        <f t="shared" si="0"/>
        <v>0.36458333333333331</v>
      </c>
      <c r="R16" s="24" t="str">
        <f t="shared" si="1"/>
        <v>1:00</v>
      </c>
      <c r="S16" s="25">
        <f t="shared" si="2"/>
        <v>0.32291666666666663</v>
      </c>
      <c r="T16" s="26">
        <v>0.32291666666666669</v>
      </c>
      <c r="U16" s="25">
        <f t="shared" si="3"/>
        <v>0</v>
      </c>
    </row>
    <row r="17" spans="1:21" ht="19.5" customHeight="1">
      <c r="A17" s="8">
        <v>45115</v>
      </c>
      <c r="B17" s="32" t="s">
        <v>96</v>
      </c>
      <c r="C17" s="31" t="s">
        <v>97</v>
      </c>
      <c r="D17" s="38" t="s">
        <v>97</v>
      </c>
      <c r="E17" s="36" t="s">
        <v>41</v>
      </c>
      <c r="F17" s="39" t="s">
        <v>97</v>
      </c>
      <c r="G17" s="27"/>
      <c r="H17" s="27"/>
      <c r="I17" s="27"/>
      <c r="J17" s="27"/>
      <c r="K17" s="27"/>
      <c r="L17" s="27"/>
      <c r="M17" s="54"/>
      <c r="N17" s="54"/>
      <c r="O17"/>
      <c r="P17"/>
      <c r="Q17" s="25">
        <f t="shared" si="0"/>
        <v>0</v>
      </c>
      <c r="R17" s="24">
        <f t="shared" si="1"/>
        <v>0</v>
      </c>
      <c r="S17" s="25">
        <f t="shared" si="2"/>
        <v>0</v>
      </c>
      <c r="T17" s="26">
        <v>0.32291666666666669</v>
      </c>
      <c r="U17" s="25">
        <f t="shared" si="3"/>
        <v>0</v>
      </c>
    </row>
    <row r="18" spans="1:21" ht="19.5" customHeight="1">
      <c r="A18" s="8">
        <v>45116</v>
      </c>
      <c r="B18" s="32" t="s">
        <v>98</v>
      </c>
      <c r="C18" s="31" t="s">
        <v>97</v>
      </c>
      <c r="D18" s="38" t="s">
        <v>97</v>
      </c>
      <c r="E18" s="36" t="s">
        <v>41</v>
      </c>
      <c r="F18" s="39" t="s">
        <v>97</v>
      </c>
      <c r="G18" s="27"/>
      <c r="H18" s="27"/>
      <c r="I18" s="27"/>
      <c r="J18" s="27"/>
      <c r="K18" s="27"/>
      <c r="L18" s="27"/>
      <c r="M18" s="54"/>
      <c r="N18" s="54"/>
      <c r="O18"/>
      <c r="P18"/>
      <c r="Q18" s="25">
        <f t="shared" si="0"/>
        <v>0</v>
      </c>
      <c r="R18" s="24">
        <f t="shared" si="1"/>
        <v>0</v>
      </c>
      <c r="S18" s="25">
        <f t="shared" si="2"/>
        <v>0</v>
      </c>
      <c r="T18" s="26">
        <v>0.32291666666666669</v>
      </c>
      <c r="U18" s="25">
        <f t="shared" si="3"/>
        <v>0</v>
      </c>
    </row>
    <row r="19" spans="1:21" ht="19.5" customHeight="1">
      <c r="A19" s="8">
        <v>45117</v>
      </c>
      <c r="B19" s="32" t="s">
        <v>99</v>
      </c>
      <c r="C19" s="31" t="s">
        <v>97</v>
      </c>
      <c r="D19" s="38" t="s">
        <v>100</v>
      </c>
      <c r="E19" s="36" t="s">
        <v>41</v>
      </c>
      <c r="F19" s="39" t="s">
        <v>101</v>
      </c>
      <c r="G19" s="27"/>
      <c r="H19" s="27"/>
      <c r="I19" s="27"/>
      <c r="J19" s="27"/>
      <c r="K19" s="27"/>
      <c r="L19" s="27"/>
      <c r="M19" s="54"/>
      <c r="N19" s="54"/>
      <c r="O19"/>
      <c r="P19"/>
      <c r="Q19" s="25">
        <f t="shared" si="0"/>
        <v>0.36458333333333331</v>
      </c>
      <c r="R19" s="24" t="str">
        <f t="shared" si="1"/>
        <v>1:00</v>
      </c>
      <c r="S19" s="25">
        <f t="shared" si="2"/>
        <v>0.32291666666666663</v>
      </c>
      <c r="T19" s="26">
        <v>0.32291666666666669</v>
      </c>
      <c r="U19" s="25">
        <f t="shared" si="3"/>
        <v>0</v>
      </c>
    </row>
    <row r="20" spans="1:21" ht="19.5" customHeight="1">
      <c r="A20" s="8">
        <v>45118</v>
      </c>
      <c r="B20" s="32" t="s">
        <v>102</v>
      </c>
      <c r="C20" s="31" t="s">
        <v>97</v>
      </c>
      <c r="D20" s="38" t="s">
        <v>100</v>
      </c>
      <c r="E20" s="36" t="s">
        <v>41</v>
      </c>
      <c r="F20" s="39" t="s">
        <v>101</v>
      </c>
      <c r="G20" s="27"/>
      <c r="H20" s="27"/>
      <c r="I20" s="27"/>
      <c r="J20" s="27"/>
      <c r="K20" s="27"/>
      <c r="L20" s="27"/>
      <c r="M20" s="54"/>
      <c r="N20" s="54"/>
      <c r="O20"/>
      <c r="P20"/>
      <c r="Q20" s="25">
        <f t="shared" si="0"/>
        <v>0.36458333333333331</v>
      </c>
      <c r="R20" s="24" t="str">
        <f t="shared" si="1"/>
        <v>1:00</v>
      </c>
      <c r="S20" s="25">
        <f t="shared" si="2"/>
        <v>0.32291666666666663</v>
      </c>
      <c r="T20" s="26">
        <v>0.32291666666666669</v>
      </c>
      <c r="U20" s="25">
        <f t="shared" si="3"/>
        <v>0</v>
      </c>
    </row>
    <row r="21" spans="1:21" ht="19.5" customHeight="1">
      <c r="A21" s="8">
        <v>45119</v>
      </c>
      <c r="B21" s="32" t="s">
        <v>103</v>
      </c>
      <c r="C21" s="31" t="s">
        <v>97</v>
      </c>
      <c r="D21" s="38" t="s">
        <v>100</v>
      </c>
      <c r="E21" s="36" t="s">
        <v>41</v>
      </c>
      <c r="F21" s="39" t="s">
        <v>101</v>
      </c>
      <c r="G21" s="27"/>
      <c r="H21" s="27"/>
      <c r="I21" s="27"/>
      <c r="J21" s="27"/>
      <c r="K21" s="27"/>
      <c r="L21" s="27"/>
      <c r="M21" s="54"/>
      <c r="N21" s="54"/>
      <c r="O21"/>
      <c r="P21"/>
      <c r="Q21" s="25">
        <f t="shared" si="0"/>
        <v>0.36458333333333331</v>
      </c>
      <c r="R21" s="24" t="str">
        <f t="shared" si="1"/>
        <v>1:00</v>
      </c>
      <c r="S21" s="25">
        <f t="shared" si="2"/>
        <v>0.32291666666666663</v>
      </c>
      <c r="T21" s="26">
        <v>0.32291666666666669</v>
      </c>
      <c r="U21" s="25">
        <f t="shared" si="3"/>
        <v>0</v>
      </c>
    </row>
    <row r="22" spans="1:21" ht="19.5" customHeight="1">
      <c r="A22" s="8">
        <v>45120</v>
      </c>
      <c r="B22" s="32" t="s">
        <v>104</v>
      </c>
      <c r="C22" s="31" t="s">
        <v>97</v>
      </c>
      <c r="D22" s="38" t="s">
        <v>100</v>
      </c>
      <c r="E22" s="36" t="s">
        <v>41</v>
      </c>
      <c r="F22" s="39" t="s">
        <v>101</v>
      </c>
      <c r="G22" s="27"/>
      <c r="H22" s="27"/>
      <c r="I22" s="27"/>
      <c r="J22" s="27"/>
      <c r="K22" s="27"/>
      <c r="L22" s="27"/>
      <c r="M22" s="54"/>
      <c r="N22" s="54"/>
      <c r="O22"/>
      <c r="P22"/>
      <c r="Q22" s="25">
        <f t="shared" si="0"/>
        <v>0.36458333333333331</v>
      </c>
      <c r="R22" s="24" t="str">
        <f t="shared" si="1"/>
        <v>1:00</v>
      </c>
      <c r="S22" s="25">
        <f t="shared" si="2"/>
        <v>0.32291666666666663</v>
      </c>
      <c r="T22" s="26">
        <v>0.32291666666666669</v>
      </c>
      <c r="U22" s="25">
        <f t="shared" si="3"/>
        <v>0</v>
      </c>
    </row>
    <row r="23" spans="1:21" ht="19.5" customHeight="1">
      <c r="A23" s="8">
        <v>45121</v>
      </c>
      <c r="B23" s="32" t="s">
        <v>105</v>
      </c>
      <c r="C23" s="31" t="s">
        <v>97</v>
      </c>
      <c r="D23" s="38" t="s">
        <v>100</v>
      </c>
      <c r="E23" s="36" t="s">
        <v>41</v>
      </c>
      <c r="F23" s="39" t="s">
        <v>101</v>
      </c>
      <c r="G23" s="27"/>
      <c r="H23" s="27"/>
      <c r="I23" s="27"/>
      <c r="J23" s="27"/>
      <c r="K23" s="27"/>
      <c r="L23" s="27"/>
      <c r="M23" s="54"/>
      <c r="N23" s="54"/>
      <c r="O23"/>
      <c r="P23"/>
      <c r="Q23" s="25">
        <f t="shared" si="0"/>
        <v>0.36458333333333331</v>
      </c>
      <c r="R23" s="24" t="str">
        <f t="shared" si="1"/>
        <v>1:00</v>
      </c>
      <c r="S23" s="25">
        <f t="shared" si="2"/>
        <v>0.32291666666666663</v>
      </c>
      <c r="T23" s="26">
        <v>0.32291666666666669</v>
      </c>
      <c r="U23" s="25">
        <f t="shared" si="3"/>
        <v>0</v>
      </c>
    </row>
    <row r="24" spans="1:21" ht="19.5" customHeight="1">
      <c r="A24" s="8">
        <v>45122</v>
      </c>
      <c r="B24" s="32" t="s">
        <v>96</v>
      </c>
      <c r="C24" s="31" t="s">
        <v>97</v>
      </c>
      <c r="D24" s="38" t="s">
        <v>97</v>
      </c>
      <c r="E24" s="36" t="s">
        <v>41</v>
      </c>
      <c r="F24" s="39" t="s">
        <v>97</v>
      </c>
      <c r="G24" s="27"/>
      <c r="H24" s="27"/>
      <c r="I24" s="27"/>
      <c r="J24" s="27"/>
      <c r="K24" s="27"/>
      <c r="L24" s="27"/>
      <c r="M24" s="54"/>
      <c r="N24" s="54"/>
      <c r="O24"/>
      <c r="P24"/>
      <c r="Q24" s="25">
        <f t="shared" si="0"/>
        <v>0</v>
      </c>
      <c r="R24" s="24">
        <f t="shared" si="1"/>
        <v>0</v>
      </c>
      <c r="S24" s="25">
        <f t="shared" si="2"/>
        <v>0</v>
      </c>
      <c r="T24" s="26">
        <v>0.32291666666666669</v>
      </c>
      <c r="U24" s="25">
        <f t="shared" si="3"/>
        <v>0</v>
      </c>
    </row>
    <row r="25" spans="1:21" ht="19.5" customHeight="1">
      <c r="A25" s="8">
        <v>45123</v>
      </c>
      <c r="B25" s="32" t="s">
        <v>98</v>
      </c>
      <c r="C25" s="31" t="s">
        <v>97</v>
      </c>
      <c r="D25" s="38" t="s">
        <v>97</v>
      </c>
      <c r="E25" s="36" t="s">
        <v>41</v>
      </c>
      <c r="F25" s="39" t="s">
        <v>97</v>
      </c>
      <c r="G25" s="27"/>
      <c r="H25" s="27"/>
      <c r="I25" s="27"/>
      <c r="J25" s="27"/>
      <c r="K25" s="27"/>
      <c r="L25" s="27"/>
      <c r="M25" s="54"/>
      <c r="N25" s="54"/>
      <c r="O25"/>
      <c r="P25"/>
      <c r="Q25" s="25">
        <f t="shared" si="0"/>
        <v>0</v>
      </c>
      <c r="R25" s="24">
        <f t="shared" si="1"/>
        <v>0</v>
      </c>
      <c r="S25" s="25">
        <f t="shared" si="2"/>
        <v>0</v>
      </c>
      <c r="T25" s="26">
        <v>0.32291666666666669</v>
      </c>
      <c r="U25" s="25">
        <f t="shared" si="3"/>
        <v>0</v>
      </c>
    </row>
    <row r="26" spans="1:21" ht="19.5" customHeight="1">
      <c r="A26" s="8">
        <v>45124</v>
      </c>
      <c r="B26" s="32" t="s">
        <v>99</v>
      </c>
      <c r="C26" s="31" t="s">
        <v>106</v>
      </c>
      <c r="D26" s="38" t="s">
        <v>97</v>
      </c>
      <c r="E26" s="36" t="s">
        <v>41</v>
      </c>
      <c r="F26" s="39" t="s">
        <v>97</v>
      </c>
      <c r="G26" s="27"/>
      <c r="H26" s="27"/>
      <c r="I26" s="27"/>
      <c r="J26" s="27"/>
      <c r="K26" s="27"/>
      <c r="L26" s="27"/>
      <c r="M26" s="54"/>
      <c r="N26" s="54"/>
      <c r="O26"/>
      <c r="P26"/>
      <c r="Q26" s="25">
        <f t="shared" si="0"/>
        <v>0</v>
      </c>
      <c r="R26" s="24">
        <f t="shared" si="1"/>
        <v>0</v>
      </c>
      <c r="S26" s="25">
        <f t="shared" si="2"/>
        <v>0</v>
      </c>
      <c r="T26" s="26">
        <v>0.32291666666666669</v>
      </c>
      <c r="U26" s="25">
        <f t="shared" si="3"/>
        <v>0</v>
      </c>
    </row>
    <row r="27" spans="1:21" ht="19.5" customHeight="1">
      <c r="A27" s="8">
        <v>45125</v>
      </c>
      <c r="B27" s="32" t="s">
        <v>102</v>
      </c>
      <c r="C27" s="31" t="s">
        <v>97</v>
      </c>
      <c r="D27" s="38" t="s">
        <v>100</v>
      </c>
      <c r="E27" s="36" t="s">
        <v>41</v>
      </c>
      <c r="F27" s="39" t="s">
        <v>101</v>
      </c>
      <c r="G27" s="27"/>
      <c r="H27" s="27"/>
      <c r="I27" s="27"/>
      <c r="J27" s="27"/>
      <c r="K27" s="27"/>
      <c r="L27" s="27"/>
      <c r="M27" s="54"/>
      <c r="N27" s="54"/>
      <c r="O27"/>
      <c r="P27"/>
      <c r="Q27" s="25">
        <f t="shared" si="0"/>
        <v>0.36458333333333331</v>
      </c>
      <c r="R27" s="24" t="str">
        <f t="shared" si="1"/>
        <v>1:00</v>
      </c>
      <c r="S27" s="25">
        <f t="shared" si="2"/>
        <v>0.32291666666666663</v>
      </c>
      <c r="T27" s="26">
        <v>0.32291666666666669</v>
      </c>
      <c r="U27" s="25">
        <f t="shared" si="3"/>
        <v>0</v>
      </c>
    </row>
    <row r="28" spans="1:21" ht="19.5" customHeight="1">
      <c r="A28" s="8">
        <v>45126</v>
      </c>
      <c r="B28" s="32" t="s">
        <v>103</v>
      </c>
      <c r="C28" s="31" t="s">
        <v>97</v>
      </c>
      <c r="D28" s="38" t="s">
        <v>100</v>
      </c>
      <c r="E28" s="36" t="s">
        <v>41</v>
      </c>
      <c r="F28" s="39" t="s">
        <v>101</v>
      </c>
      <c r="G28" s="27"/>
      <c r="H28" s="27"/>
      <c r="I28" s="27"/>
      <c r="J28" s="27"/>
      <c r="K28" s="27"/>
      <c r="L28" s="27"/>
      <c r="M28" s="54"/>
      <c r="N28" s="54"/>
      <c r="O28"/>
      <c r="P28"/>
      <c r="Q28" s="25">
        <f t="shared" si="0"/>
        <v>0.36458333333333331</v>
      </c>
      <c r="R28" s="24" t="str">
        <f t="shared" si="1"/>
        <v>1:00</v>
      </c>
      <c r="S28" s="25">
        <f t="shared" si="2"/>
        <v>0.32291666666666663</v>
      </c>
      <c r="T28" s="26">
        <v>0.32291666666666669</v>
      </c>
      <c r="U28" s="25">
        <f t="shared" si="3"/>
        <v>0</v>
      </c>
    </row>
    <row r="29" spans="1:21" ht="19.5" customHeight="1">
      <c r="A29" s="8">
        <v>45127</v>
      </c>
      <c r="B29" s="32" t="s">
        <v>104</v>
      </c>
      <c r="C29" s="31" t="s">
        <v>97</v>
      </c>
      <c r="D29" s="38" t="s">
        <v>100</v>
      </c>
      <c r="E29" s="36" t="s">
        <v>41</v>
      </c>
      <c r="F29" s="39" t="s">
        <v>101</v>
      </c>
      <c r="G29" s="27"/>
      <c r="H29" s="27"/>
      <c r="I29" s="27"/>
      <c r="J29" s="27"/>
      <c r="K29" s="27"/>
      <c r="L29" s="27"/>
      <c r="M29" s="54"/>
      <c r="N29" s="54"/>
      <c r="O29"/>
      <c r="P29"/>
      <c r="Q29" s="25">
        <f t="shared" si="0"/>
        <v>0.36458333333333331</v>
      </c>
      <c r="R29" s="24" t="str">
        <f t="shared" si="1"/>
        <v>1:00</v>
      </c>
      <c r="S29" s="25">
        <f t="shared" si="2"/>
        <v>0.32291666666666663</v>
      </c>
      <c r="T29" s="26">
        <v>0.32291666666666669</v>
      </c>
      <c r="U29" s="25">
        <f t="shared" si="3"/>
        <v>0</v>
      </c>
    </row>
    <row r="30" spans="1:21" ht="19.5" customHeight="1">
      <c r="A30" s="8">
        <v>45128</v>
      </c>
      <c r="B30" s="32" t="s">
        <v>105</v>
      </c>
      <c r="C30" s="31" t="s">
        <v>97</v>
      </c>
      <c r="D30" s="38" t="s">
        <v>100</v>
      </c>
      <c r="E30" s="36" t="s">
        <v>41</v>
      </c>
      <c r="F30" s="39" t="s">
        <v>101</v>
      </c>
      <c r="G30" s="27"/>
      <c r="H30" s="27"/>
      <c r="I30" s="27"/>
      <c r="J30" s="27"/>
      <c r="K30" s="27"/>
      <c r="L30" s="27"/>
      <c r="M30" s="54"/>
      <c r="N30" s="54"/>
      <c r="O30"/>
      <c r="P30"/>
      <c r="Q30" s="25">
        <f t="shared" si="0"/>
        <v>0.36458333333333331</v>
      </c>
      <c r="R30" s="24" t="str">
        <f t="shared" si="1"/>
        <v>1:00</v>
      </c>
      <c r="S30" s="25">
        <f t="shared" si="2"/>
        <v>0.32291666666666663</v>
      </c>
      <c r="T30" s="26">
        <v>0.32291666666666669</v>
      </c>
      <c r="U30" s="25">
        <f t="shared" si="3"/>
        <v>0</v>
      </c>
    </row>
    <row r="31" spans="1:21" ht="19.5" customHeight="1">
      <c r="A31" s="8">
        <v>45129</v>
      </c>
      <c r="B31" s="32" t="s">
        <v>96</v>
      </c>
      <c r="C31" s="31" t="s">
        <v>97</v>
      </c>
      <c r="D31" s="38" t="s">
        <v>97</v>
      </c>
      <c r="E31" s="36" t="s">
        <v>41</v>
      </c>
      <c r="F31" s="39" t="s">
        <v>97</v>
      </c>
      <c r="G31" s="27"/>
      <c r="H31" s="27"/>
      <c r="I31" s="27"/>
      <c r="J31" s="27"/>
      <c r="K31" s="27"/>
      <c r="L31" s="27"/>
      <c r="M31" s="54"/>
      <c r="N31" s="54"/>
      <c r="O31"/>
      <c r="P31"/>
      <c r="Q31" s="25">
        <f t="shared" si="0"/>
        <v>0</v>
      </c>
      <c r="R31" s="24">
        <f t="shared" si="1"/>
        <v>0</v>
      </c>
      <c r="S31" s="25">
        <f t="shared" si="2"/>
        <v>0</v>
      </c>
      <c r="T31" s="26">
        <v>0.32291666666666669</v>
      </c>
      <c r="U31" s="25">
        <f t="shared" si="3"/>
        <v>0</v>
      </c>
    </row>
    <row r="32" spans="1:21" ht="19.5" customHeight="1">
      <c r="A32" s="8">
        <v>45130</v>
      </c>
      <c r="B32" s="32" t="s">
        <v>98</v>
      </c>
      <c r="C32" s="31" t="s">
        <v>97</v>
      </c>
      <c r="D32" s="38" t="s">
        <v>97</v>
      </c>
      <c r="E32" s="36" t="s">
        <v>41</v>
      </c>
      <c r="F32" s="39" t="s">
        <v>97</v>
      </c>
      <c r="G32" s="27"/>
      <c r="H32" s="27"/>
      <c r="I32" s="27"/>
      <c r="J32" s="27"/>
      <c r="K32" s="27"/>
      <c r="L32" s="27"/>
      <c r="M32" s="54"/>
      <c r="N32" s="54"/>
      <c r="O32"/>
      <c r="P32"/>
      <c r="Q32" s="25">
        <f t="shared" si="0"/>
        <v>0</v>
      </c>
      <c r="R32" s="24">
        <f t="shared" si="1"/>
        <v>0</v>
      </c>
      <c r="S32" s="25">
        <f t="shared" si="2"/>
        <v>0</v>
      </c>
      <c r="T32" s="26">
        <v>0.32291666666666669</v>
      </c>
      <c r="U32" s="25">
        <f t="shared" si="3"/>
        <v>0</v>
      </c>
    </row>
    <row r="33" spans="1:21" ht="19.5" customHeight="1">
      <c r="A33" s="8">
        <v>45131</v>
      </c>
      <c r="B33" s="32" t="s">
        <v>99</v>
      </c>
      <c r="C33" s="31" t="s">
        <v>97</v>
      </c>
      <c r="D33" s="38" t="s">
        <v>100</v>
      </c>
      <c r="E33" s="36" t="s">
        <v>41</v>
      </c>
      <c r="F33" s="39" t="s">
        <v>101</v>
      </c>
      <c r="G33" s="27"/>
      <c r="H33" s="27"/>
      <c r="I33" s="27"/>
      <c r="J33" s="27"/>
      <c r="K33" s="27"/>
      <c r="L33" s="27"/>
      <c r="M33" s="54"/>
      <c r="N33" s="54"/>
      <c r="O33"/>
      <c r="P33"/>
      <c r="Q33" s="25">
        <f t="shared" si="0"/>
        <v>0.36458333333333331</v>
      </c>
      <c r="R33" s="24" t="str">
        <f t="shared" si="1"/>
        <v>1:00</v>
      </c>
      <c r="S33" s="25">
        <f t="shared" si="2"/>
        <v>0.32291666666666663</v>
      </c>
      <c r="T33" s="26">
        <v>0.32291666666666669</v>
      </c>
      <c r="U33" s="25">
        <f t="shared" si="3"/>
        <v>0</v>
      </c>
    </row>
    <row r="34" spans="1:21" ht="19.5" customHeight="1">
      <c r="A34" s="8">
        <v>45132</v>
      </c>
      <c r="B34" s="32" t="s">
        <v>102</v>
      </c>
      <c r="C34" s="31" t="s">
        <v>97</v>
      </c>
      <c r="D34" s="38" t="s">
        <v>100</v>
      </c>
      <c r="E34" s="36" t="s">
        <v>41</v>
      </c>
      <c r="F34" s="39" t="s">
        <v>101</v>
      </c>
      <c r="G34" s="27"/>
      <c r="H34" s="27"/>
      <c r="I34" s="27"/>
      <c r="J34" s="27"/>
      <c r="K34" s="27"/>
      <c r="L34" s="27"/>
      <c r="M34" s="54"/>
      <c r="N34" s="54"/>
      <c r="O34"/>
      <c r="P34"/>
      <c r="Q34" s="25">
        <f t="shared" si="0"/>
        <v>0.36458333333333331</v>
      </c>
      <c r="R34" s="24" t="str">
        <f t="shared" si="1"/>
        <v>1:00</v>
      </c>
      <c r="S34" s="25">
        <f t="shared" si="2"/>
        <v>0.32291666666666663</v>
      </c>
      <c r="T34" s="26">
        <v>0.32291666666666669</v>
      </c>
      <c r="U34" s="25">
        <f t="shared" si="3"/>
        <v>0</v>
      </c>
    </row>
    <row r="35" spans="1:21" ht="19.5" customHeight="1">
      <c r="A35" s="8">
        <v>45133</v>
      </c>
      <c r="B35" s="32" t="s">
        <v>103</v>
      </c>
      <c r="C35" s="31" t="s">
        <v>97</v>
      </c>
      <c r="D35" s="38" t="s">
        <v>100</v>
      </c>
      <c r="E35" s="36" t="s">
        <v>41</v>
      </c>
      <c r="F35" s="39" t="s">
        <v>101</v>
      </c>
      <c r="G35" s="27"/>
      <c r="H35" s="27"/>
      <c r="I35" s="27"/>
      <c r="J35" s="27"/>
      <c r="K35" s="27"/>
      <c r="L35" s="27"/>
      <c r="M35" s="54"/>
      <c r="N35" s="54"/>
      <c r="O35"/>
      <c r="P35"/>
      <c r="Q35" s="25">
        <f t="shared" si="0"/>
        <v>0.36458333333333331</v>
      </c>
      <c r="R35" s="24" t="str">
        <f t="shared" si="1"/>
        <v>1:00</v>
      </c>
      <c r="S35" s="25">
        <f t="shared" si="2"/>
        <v>0.32291666666666663</v>
      </c>
      <c r="T35" s="26">
        <v>0.32291666666666669</v>
      </c>
      <c r="U35" s="25">
        <f t="shared" si="3"/>
        <v>0</v>
      </c>
    </row>
    <row r="36" spans="1:21" ht="19.5" customHeight="1">
      <c r="A36" s="8">
        <v>45134</v>
      </c>
      <c r="B36" s="32" t="s">
        <v>104</v>
      </c>
      <c r="C36" s="31" t="s">
        <v>97</v>
      </c>
      <c r="D36" s="38" t="s">
        <v>100</v>
      </c>
      <c r="E36" s="36" t="s">
        <v>41</v>
      </c>
      <c r="F36" s="39" t="s">
        <v>101</v>
      </c>
      <c r="G36" s="27"/>
      <c r="H36" s="27"/>
      <c r="I36" s="27"/>
      <c r="J36" s="27"/>
      <c r="K36" s="27"/>
      <c r="L36" s="27"/>
      <c r="M36" s="54"/>
      <c r="N36" s="54"/>
      <c r="O36"/>
      <c r="P36"/>
      <c r="Q36" s="25">
        <f t="shared" si="0"/>
        <v>0.36458333333333331</v>
      </c>
      <c r="R36" s="24" t="str">
        <f t="shared" si="1"/>
        <v>1:00</v>
      </c>
      <c r="S36" s="25">
        <f t="shared" si="2"/>
        <v>0.32291666666666663</v>
      </c>
      <c r="T36" s="26">
        <v>0.32291666666666669</v>
      </c>
      <c r="U36" s="25">
        <f t="shared" si="3"/>
        <v>0</v>
      </c>
    </row>
    <row r="37" spans="1:21" ht="19.5" customHeight="1">
      <c r="A37" s="8">
        <v>45135</v>
      </c>
      <c r="B37" s="32" t="s">
        <v>105</v>
      </c>
      <c r="C37" s="31" t="s">
        <v>97</v>
      </c>
      <c r="D37" s="38" t="s">
        <v>100</v>
      </c>
      <c r="E37" s="36" t="s">
        <v>41</v>
      </c>
      <c r="F37" s="39" t="s">
        <v>101</v>
      </c>
      <c r="G37" s="27"/>
      <c r="H37" s="27"/>
      <c r="I37" s="27"/>
      <c r="J37" s="27"/>
      <c r="K37" s="27"/>
      <c r="L37" s="27"/>
      <c r="M37" s="54"/>
      <c r="N37" s="54"/>
      <c r="O37"/>
      <c r="P37"/>
      <c r="Q37" s="25">
        <f t="shared" si="0"/>
        <v>0.36458333333333331</v>
      </c>
      <c r="R37" s="24" t="str">
        <f t="shared" si="1"/>
        <v>1:00</v>
      </c>
      <c r="S37" s="25">
        <f t="shared" si="2"/>
        <v>0.32291666666666663</v>
      </c>
      <c r="T37" s="26">
        <v>0.32291666666666669</v>
      </c>
      <c r="U37" s="25">
        <f t="shared" si="3"/>
        <v>0</v>
      </c>
    </row>
    <row r="38" spans="1:21" ht="19.5" customHeight="1">
      <c r="A38" s="8">
        <v>45136</v>
      </c>
      <c r="B38" s="32" t="s">
        <v>96</v>
      </c>
      <c r="C38" s="31" t="s">
        <v>97</v>
      </c>
      <c r="D38" s="38" t="s">
        <v>97</v>
      </c>
      <c r="E38" s="36" t="s">
        <v>41</v>
      </c>
      <c r="F38" s="39" t="s">
        <v>97</v>
      </c>
      <c r="G38" s="27"/>
      <c r="H38" s="27"/>
      <c r="I38" s="27"/>
      <c r="J38" s="27"/>
      <c r="K38" s="27"/>
      <c r="L38" s="27"/>
      <c r="M38" s="54"/>
      <c r="N38" s="54"/>
      <c r="O38"/>
      <c r="P38"/>
      <c r="Q38" s="25">
        <f t="shared" si="0"/>
        <v>0</v>
      </c>
      <c r="R38" s="24">
        <f t="shared" si="1"/>
        <v>0</v>
      </c>
      <c r="S38" s="25">
        <f t="shared" si="2"/>
        <v>0</v>
      </c>
      <c r="T38" s="26">
        <v>0.32291666666666669</v>
      </c>
      <c r="U38" s="25">
        <f t="shared" si="3"/>
        <v>0</v>
      </c>
    </row>
    <row r="39" spans="1:21" ht="19.5" customHeight="1">
      <c r="A39" s="8">
        <v>45137</v>
      </c>
      <c r="B39" s="32" t="s">
        <v>98</v>
      </c>
      <c r="C39" s="31" t="s">
        <v>97</v>
      </c>
      <c r="D39" s="38" t="s">
        <v>97</v>
      </c>
      <c r="E39" s="36" t="s">
        <v>41</v>
      </c>
      <c r="F39" s="39" t="s">
        <v>97</v>
      </c>
      <c r="G39" s="27"/>
      <c r="H39" s="27"/>
      <c r="I39" s="27"/>
      <c r="J39" s="27"/>
      <c r="K39" s="27"/>
      <c r="L39" s="27"/>
      <c r="M39" s="54"/>
      <c r="N39" s="54"/>
      <c r="O39"/>
      <c r="P39"/>
      <c r="Q39" s="25">
        <f t="shared" si="0"/>
        <v>0</v>
      </c>
      <c r="R39" s="24">
        <f t="shared" si="1"/>
        <v>0</v>
      </c>
      <c r="S39" s="25">
        <f t="shared" si="2"/>
        <v>0</v>
      </c>
      <c r="T39" s="26">
        <v>0.32291666666666669</v>
      </c>
      <c r="U39" s="25">
        <f t="shared" si="3"/>
        <v>0</v>
      </c>
    </row>
    <row r="40" spans="1:21" ht="19.5" customHeight="1">
      <c r="A40" s="8">
        <v>45138</v>
      </c>
      <c r="B40" s="32" t="s">
        <v>99</v>
      </c>
      <c r="C40" s="31" t="s">
        <v>97</v>
      </c>
      <c r="D40" s="38" t="s">
        <v>100</v>
      </c>
      <c r="E40" s="36" t="s">
        <v>41</v>
      </c>
      <c r="F40" s="39" t="s">
        <v>101</v>
      </c>
      <c r="G40" s="27"/>
      <c r="H40" s="27"/>
      <c r="I40" s="27"/>
      <c r="J40" s="27"/>
      <c r="K40" s="27"/>
      <c r="L40" s="27"/>
      <c r="M40" s="54"/>
      <c r="N40" s="54"/>
      <c r="O40"/>
      <c r="P40"/>
      <c r="Q40" s="25">
        <f t="shared" si="0"/>
        <v>0.36458333333333331</v>
      </c>
      <c r="R40" s="24" t="str">
        <f t="shared" si="1"/>
        <v>1:00</v>
      </c>
      <c r="S40" s="25">
        <f t="shared" si="2"/>
        <v>0.32291666666666663</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21" priority="1">
      <formula>COUNTIF(INDIRECT("祝日"),$A10)&gt;0</formula>
    </cfRule>
    <cfRule type="expression" dxfId="20" priority="2">
      <formula>OR($B10="土",$B10="日")</formula>
    </cfRule>
  </conditionalFormatting>
  <dataValidations count="3">
    <dataValidation type="list" allowBlank="1" showInputMessage="1" showErrorMessage="1" sqref="L10:L40">
      <formula1>$O$41:$O$42</formula1>
    </dataValidation>
    <dataValidation type="time" allowBlank="1" showInputMessage="1" showErrorMessage="1" sqref="D10:D40 F10:F40">
      <formula1>0</formula1>
      <formula2>"23:00"+"8:00"</formula2>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zoomScale="85" zoomScaleNormal="100" zoomScaleSheetLayoutView="85" workbookViewId="0">
      <selection activeCell="N2" sqref="A1:N1048576"/>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6" t="s">
        <v>107</v>
      </c>
      <c r="B6" s="57"/>
      <c r="C6" s="7" t="s">
        <v>17</v>
      </c>
    </row>
    <row r="7" spans="1:21" ht="17.25">
      <c r="A7" s="56" t="s">
        <v>55</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45139</v>
      </c>
      <c r="B10" s="32" t="s">
        <v>102</v>
      </c>
      <c r="C10" s="31" t="s">
        <v>97</v>
      </c>
      <c r="D10" s="37" t="s">
        <v>100</v>
      </c>
      <c r="E10" s="35" t="s">
        <v>41</v>
      </c>
      <c r="F10" s="37" t="s">
        <v>101</v>
      </c>
      <c r="G10" s="27"/>
      <c r="H10" s="27"/>
      <c r="I10" s="27"/>
      <c r="J10" s="27"/>
      <c r="K10" s="27"/>
      <c r="L10" s="27"/>
      <c r="M10" s="54"/>
      <c r="N10" s="54"/>
      <c r="O10"/>
      <c r="P10"/>
      <c r="Q10" s="25">
        <f>IF(AND(F10&lt;&gt;"",D10&lt;&gt;""),F10-D10,0)</f>
        <v>0.36458333333333331</v>
      </c>
      <c r="R10" s="24" t="str">
        <f>IF(Q10&gt;"8:00"*1,"1:00",IF(AND(Q10&lt;="8:00"*1,Q10&gt;"6:00"*1),"0:45",0))</f>
        <v>1:00</v>
      </c>
      <c r="S10" s="25">
        <f>Q10-R10</f>
        <v>0.32291666666666663</v>
      </c>
      <c r="T10" s="26">
        <v>0.32291666666666669</v>
      </c>
      <c r="U10" s="25">
        <f>IF((S10-T10)&lt;0,0,S10-T10)</f>
        <v>0</v>
      </c>
    </row>
    <row r="11" spans="1:21" ht="19.5" customHeight="1">
      <c r="A11" s="8">
        <v>45140</v>
      </c>
      <c r="B11" s="33" t="s">
        <v>103</v>
      </c>
      <c r="C11" s="31" t="s">
        <v>97</v>
      </c>
      <c r="D11" s="38" t="s">
        <v>100</v>
      </c>
      <c r="E11" s="36" t="s">
        <v>41</v>
      </c>
      <c r="F11" s="39" t="s">
        <v>101</v>
      </c>
      <c r="G11" s="27"/>
      <c r="H11" s="27"/>
      <c r="I11" s="27"/>
      <c r="J11" s="27"/>
      <c r="K11" s="27"/>
      <c r="L11" s="27"/>
      <c r="M11" s="54"/>
      <c r="N11" s="54"/>
      <c r="O11"/>
      <c r="P11"/>
      <c r="Q11" s="25">
        <f t="shared" ref="Q11:Q40" si="0">IF(AND(F11&lt;&gt;"",D11&lt;&gt;""),F11-D11,0)</f>
        <v>0.36458333333333331</v>
      </c>
      <c r="R11" s="24" t="str">
        <f t="shared" ref="R11:R40" si="1">IF(Q11&gt;"8:00"*1,"1:00",IF(AND(Q11&lt;="8:00"*1,Q11&gt;"6:00"*1),"0:45",0))</f>
        <v>1:00</v>
      </c>
      <c r="S11" s="25">
        <f t="shared" ref="S11:S40" si="2">Q11-R11</f>
        <v>0.32291666666666663</v>
      </c>
      <c r="T11" s="26">
        <v>0.32291666666666669</v>
      </c>
      <c r="U11" s="25">
        <f t="shared" ref="U11:U40" si="3">IF((S11-T11)&lt;0,0,S11-T11)</f>
        <v>0</v>
      </c>
    </row>
    <row r="12" spans="1:21" ht="19.5" customHeight="1">
      <c r="A12" s="8">
        <v>45141</v>
      </c>
      <c r="B12" s="32" t="s">
        <v>104</v>
      </c>
      <c r="C12" s="31" t="s">
        <v>97</v>
      </c>
      <c r="D12" s="38" t="s">
        <v>100</v>
      </c>
      <c r="E12" s="36" t="s">
        <v>41</v>
      </c>
      <c r="F12" s="39" t="s">
        <v>101</v>
      </c>
      <c r="G12" s="27"/>
      <c r="H12" s="27"/>
      <c r="I12" s="27"/>
      <c r="J12" s="27"/>
      <c r="K12" s="27"/>
      <c r="L12" s="27"/>
      <c r="M12" s="54"/>
      <c r="N12" s="54"/>
      <c r="O12"/>
      <c r="P12"/>
      <c r="Q12" s="25">
        <f t="shared" si="0"/>
        <v>0.36458333333333331</v>
      </c>
      <c r="R12" s="24" t="str">
        <f t="shared" si="1"/>
        <v>1:00</v>
      </c>
      <c r="S12" s="25">
        <f t="shared" si="2"/>
        <v>0.32291666666666663</v>
      </c>
      <c r="T12" s="26">
        <v>0.32291666666666669</v>
      </c>
      <c r="U12" s="25">
        <f t="shared" si="3"/>
        <v>0</v>
      </c>
    </row>
    <row r="13" spans="1:21" ht="19.5" customHeight="1">
      <c r="A13" s="8">
        <v>45142</v>
      </c>
      <c r="B13" s="32" t="s">
        <v>105</v>
      </c>
      <c r="C13" s="31" t="s">
        <v>97</v>
      </c>
      <c r="D13" s="38" t="s">
        <v>100</v>
      </c>
      <c r="E13" s="36" t="s">
        <v>41</v>
      </c>
      <c r="F13" s="39" t="s">
        <v>101</v>
      </c>
      <c r="G13" s="27"/>
      <c r="H13" s="27"/>
      <c r="I13" s="27"/>
      <c r="J13" s="27"/>
      <c r="K13" s="27"/>
      <c r="L13" s="27"/>
      <c r="M13" s="54"/>
      <c r="N13" s="54"/>
      <c r="O13"/>
      <c r="P13"/>
      <c r="Q13" s="25">
        <f t="shared" si="0"/>
        <v>0.36458333333333331</v>
      </c>
      <c r="R13" s="24" t="str">
        <f>IF(Q13&gt;"8:00"*1,"1:00",IF(AND(Q13&lt;="8:00"*1,Q13&gt;"6:00"*1),"0:45",0))</f>
        <v>1:00</v>
      </c>
      <c r="S13" s="25">
        <f t="shared" si="2"/>
        <v>0.32291666666666663</v>
      </c>
      <c r="T13" s="26">
        <v>0.32291666666666669</v>
      </c>
      <c r="U13" s="25">
        <f t="shared" si="3"/>
        <v>0</v>
      </c>
    </row>
    <row r="14" spans="1:21" ht="19.5" customHeight="1">
      <c r="A14" s="8">
        <v>45143</v>
      </c>
      <c r="B14" s="32" t="s">
        <v>96</v>
      </c>
      <c r="C14" s="31" t="s">
        <v>97</v>
      </c>
      <c r="D14" s="38" t="s">
        <v>97</v>
      </c>
      <c r="E14" s="36" t="s">
        <v>41</v>
      </c>
      <c r="F14" s="39" t="s">
        <v>97</v>
      </c>
      <c r="G14" s="27"/>
      <c r="H14" s="27"/>
      <c r="I14" s="27"/>
      <c r="J14" s="27"/>
      <c r="K14" s="27"/>
      <c r="L14" s="27"/>
      <c r="M14" s="54"/>
      <c r="N14" s="54"/>
      <c r="O14"/>
      <c r="P14"/>
      <c r="Q14" s="25">
        <f t="shared" si="0"/>
        <v>0</v>
      </c>
      <c r="R14" s="24">
        <f t="shared" si="1"/>
        <v>0</v>
      </c>
      <c r="S14" s="25">
        <f t="shared" si="2"/>
        <v>0</v>
      </c>
      <c r="T14" s="26">
        <v>0.32291666666666669</v>
      </c>
      <c r="U14" s="25">
        <f t="shared" si="3"/>
        <v>0</v>
      </c>
    </row>
    <row r="15" spans="1:21" ht="19.5" customHeight="1">
      <c r="A15" s="8">
        <v>45144</v>
      </c>
      <c r="B15" s="32" t="s">
        <v>98</v>
      </c>
      <c r="C15" s="31" t="s">
        <v>97</v>
      </c>
      <c r="D15" s="38" t="s">
        <v>97</v>
      </c>
      <c r="E15" s="36" t="s">
        <v>41</v>
      </c>
      <c r="F15" s="39" t="s">
        <v>97</v>
      </c>
      <c r="G15" s="27"/>
      <c r="H15" s="27"/>
      <c r="I15" s="27"/>
      <c r="J15" s="27"/>
      <c r="K15" s="27"/>
      <c r="L15" s="27"/>
      <c r="M15" s="55"/>
      <c r="N15" s="55"/>
      <c r="O15"/>
      <c r="P15"/>
      <c r="Q15" s="25">
        <f t="shared" si="0"/>
        <v>0</v>
      </c>
      <c r="R15" s="24">
        <f>IF(Q15&gt;"8:00"*1,"1:00",IF(AND(Q15&lt;="8:00"*1,Q15&gt;"6:00"*1),"0:45",0))</f>
        <v>0</v>
      </c>
      <c r="S15" s="25">
        <f t="shared" si="2"/>
        <v>0</v>
      </c>
      <c r="T15" s="26">
        <v>0.32291666666666669</v>
      </c>
      <c r="U15" s="25">
        <f>IF((S15-T15)&lt;0,0,S15-T15)</f>
        <v>0</v>
      </c>
    </row>
    <row r="16" spans="1:21" ht="19.5" customHeight="1">
      <c r="A16" s="8">
        <v>45145</v>
      </c>
      <c r="B16" s="32" t="s">
        <v>99</v>
      </c>
      <c r="C16" s="31" t="s">
        <v>97</v>
      </c>
      <c r="D16" s="38" t="s">
        <v>100</v>
      </c>
      <c r="E16" s="36" t="s">
        <v>41</v>
      </c>
      <c r="F16" s="39" t="s">
        <v>101</v>
      </c>
      <c r="G16" s="27"/>
      <c r="H16" s="27"/>
      <c r="I16" s="27"/>
      <c r="J16" s="27"/>
      <c r="K16" s="27"/>
      <c r="L16" s="27"/>
      <c r="M16" s="54"/>
      <c r="N16" s="54"/>
      <c r="O16"/>
      <c r="P16"/>
      <c r="Q16" s="25">
        <f t="shared" si="0"/>
        <v>0.36458333333333331</v>
      </c>
      <c r="R16" s="24" t="str">
        <f t="shared" si="1"/>
        <v>1:00</v>
      </c>
      <c r="S16" s="25">
        <f t="shared" si="2"/>
        <v>0.32291666666666663</v>
      </c>
      <c r="T16" s="26">
        <v>0.32291666666666669</v>
      </c>
      <c r="U16" s="25">
        <f t="shared" si="3"/>
        <v>0</v>
      </c>
    </row>
    <row r="17" spans="1:21" ht="19.5" customHeight="1">
      <c r="A17" s="8">
        <v>45146</v>
      </c>
      <c r="B17" s="45" t="s">
        <v>102</v>
      </c>
      <c r="C17" s="46" t="s">
        <v>108</v>
      </c>
      <c r="D17" s="47"/>
      <c r="E17" s="48"/>
      <c r="F17" s="49"/>
      <c r="G17" s="50"/>
      <c r="H17" s="50"/>
      <c r="I17" s="50"/>
      <c r="J17" s="50"/>
      <c r="K17" s="50"/>
      <c r="L17" s="50" t="s">
        <v>28</v>
      </c>
      <c r="M17" s="77" t="s">
        <v>90</v>
      </c>
      <c r="N17" s="77"/>
      <c r="O17"/>
      <c r="P17"/>
      <c r="Q17" s="25">
        <f t="shared" si="0"/>
        <v>0</v>
      </c>
      <c r="R17" s="24">
        <f t="shared" si="1"/>
        <v>0</v>
      </c>
      <c r="S17" s="25">
        <f t="shared" si="2"/>
        <v>0</v>
      </c>
      <c r="T17" s="26">
        <v>0.32291666666666669</v>
      </c>
      <c r="U17" s="25">
        <f t="shared" si="3"/>
        <v>0</v>
      </c>
    </row>
    <row r="18" spans="1:21" ht="19.5" customHeight="1">
      <c r="A18" s="8">
        <v>45147</v>
      </c>
      <c r="B18" s="32" t="s">
        <v>103</v>
      </c>
      <c r="C18" s="31" t="s">
        <v>108</v>
      </c>
      <c r="D18" s="38" t="s">
        <v>97</v>
      </c>
      <c r="E18" s="36" t="s">
        <v>41</v>
      </c>
      <c r="F18" s="39" t="s">
        <v>97</v>
      </c>
      <c r="G18" s="27"/>
      <c r="H18" s="27"/>
      <c r="I18" s="27"/>
      <c r="J18" s="27"/>
      <c r="K18" s="27"/>
      <c r="L18" s="50" t="s">
        <v>28</v>
      </c>
      <c r="M18" s="77" t="s">
        <v>90</v>
      </c>
      <c r="N18" s="77"/>
      <c r="O18"/>
      <c r="P18"/>
      <c r="Q18" s="25">
        <f t="shared" si="0"/>
        <v>0</v>
      </c>
      <c r="R18" s="24">
        <f t="shared" si="1"/>
        <v>0</v>
      </c>
      <c r="S18" s="25">
        <f t="shared" si="2"/>
        <v>0</v>
      </c>
      <c r="T18" s="26">
        <v>0.32291666666666669</v>
      </c>
      <c r="U18" s="25">
        <f t="shared" si="3"/>
        <v>0</v>
      </c>
    </row>
    <row r="19" spans="1:21" ht="19.5" customHeight="1">
      <c r="A19" s="8">
        <v>45148</v>
      </c>
      <c r="B19" s="45" t="s">
        <v>104</v>
      </c>
      <c r="C19" s="46" t="s">
        <v>108</v>
      </c>
      <c r="D19" s="47"/>
      <c r="E19" s="48" t="s">
        <v>41</v>
      </c>
      <c r="F19" s="49"/>
      <c r="G19" s="50"/>
      <c r="H19" s="50"/>
      <c r="I19" s="50"/>
      <c r="J19" s="50"/>
      <c r="K19" s="50"/>
      <c r="L19" s="50" t="s">
        <v>28</v>
      </c>
      <c r="M19" s="77" t="s">
        <v>90</v>
      </c>
      <c r="N19" s="77"/>
      <c r="O19"/>
      <c r="P19"/>
      <c r="Q19" s="25">
        <f t="shared" si="0"/>
        <v>0</v>
      </c>
      <c r="R19" s="24">
        <f t="shared" si="1"/>
        <v>0</v>
      </c>
      <c r="S19" s="25">
        <f t="shared" si="2"/>
        <v>0</v>
      </c>
      <c r="T19" s="26">
        <v>0.32291666666666669</v>
      </c>
      <c r="U19" s="25">
        <f t="shared" si="3"/>
        <v>0</v>
      </c>
    </row>
    <row r="20" spans="1:21" ht="19.5" customHeight="1">
      <c r="A20" s="8">
        <v>45149</v>
      </c>
      <c r="B20" s="32" t="s">
        <v>105</v>
      </c>
      <c r="C20" s="31" t="s">
        <v>106</v>
      </c>
      <c r="D20" s="38" t="s">
        <v>97</v>
      </c>
      <c r="E20" s="36" t="s">
        <v>41</v>
      </c>
      <c r="F20" s="39" t="s">
        <v>97</v>
      </c>
      <c r="G20" s="27"/>
      <c r="H20" s="27"/>
      <c r="I20" s="27"/>
      <c r="J20" s="27"/>
      <c r="K20" s="27"/>
      <c r="L20" s="43"/>
      <c r="M20" s="54"/>
      <c r="N20" s="54"/>
      <c r="O20"/>
      <c r="P20"/>
      <c r="Q20" s="25">
        <f t="shared" si="0"/>
        <v>0</v>
      </c>
      <c r="R20" s="24">
        <f t="shared" si="1"/>
        <v>0</v>
      </c>
      <c r="S20" s="25">
        <f t="shared" si="2"/>
        <v>0</v>
      </c>
      <c r="T20" s="26">
        <v>0.32291666666666669</v>
      </c>
      <c r="U20" s="25">
        <f t="shared" si="3"/>
        <v>0</v>
      </c>
    </row>
    <row r="21" spans="1:21" ht="19.5" customHeight="1">
      <c r="A21" s="8">
        <v>45150</v>
      </c>
      <c r="B21" s="32" t="s">
        <v>96</v>
      </c>
      <c r="C21" s="31" t="s">
        <v>97</v>
      </c>
      <c r="D21" s="38" t="s">
        <v>97</v>
      </c>
      <c r="E21" s="36" t="s">
        <v>41</v>
      </c>
      <c r="F21" s="39" t="s">
        <v>97</v>
      </c>
      <c r="G21" s="27"/>
      <c r="H21" s="27"/>
      <c r="I21" s="27"/>
      <c r="J21" s="27"/>
      <c r="K21" s="27"/>
      <c r="L21" s="43"/>
      <c r="M21" s="54"/>
      <c r="N21" s="54"/>
      <c r="O21"/>
      <c r="P21"/>
      <c r="Q21" s="25">
        <f t="shared" si="0"/>
        <v>0</v>
      </c>
      <c r="R21" s="24">
        <f t="shared" si="1"/>
        <v>0</v>
      </c>
      <c r="S21" s="25">
        <f t="shared" si="2"/>
        <v>0</v>
      </c>
      <c r="T21" s="26">
        <v>0.32291666666666669</v>
      </c>
      <c r="U21" s="25">
        <f t="shared" si="3"/>
        <v>0</v>
      </c>
    </row>
    <row r="22" spans="1:21" ht="19.5" customHeight="1">
      <c r="A22" s="8">
        <v>45151</v>
      </c>
      <c r="B22" s="32" t="s">
        <v>98</v>
      </c>
      <c r="C22" s="31" t="s">
        <v>97</v>
      </c>
      <c r="D22" s="38" t="s">
        <v>97</v>
      </c>
      <c r="E22" s="36" t="s">
        <v>41</v>
      </c>
      <c r="F22" s="39" t="s">
        <v>97</v>
      </c>
      <c r="G22" s="27"/>
      <c r="H22" s="27"/>
      <c r="I22" s="27"/>
      <c r="J22" s="27"/>
      <c r="K22" s="27"/>
      <c r="L22" s="43"/>
      <c r="M22" s="54"/>
      <c r="N22" s="54"/>
      <c r="O22"/>
      <c r="P22"/>
      <c r="Q22" s="25">
        <f t="shared" si="0"/>
        <v>0</v>
      </c>
      <c r="R22" s="24">
        <f t="shared" si="1"/>
        <v>0</v>
      </c>
      <c r="S22" s="25">
        <f t="shared" si="2"/>
        <v>0</v>
      </c>
      <c r="T22" s="26">
        <v>0.32291666666666669</v>
      </c>
      <c r="U22" s="25">
        <f t="shared" si="3"/>
        <v>0</v>
      </c>
    </row>
    <row r="23" spans="1:21" ht="19.5" customHeight="1">
      <c r="A23" s="8">
        <v>45152</v>
      </c>
      <c r="B23" s="32" t="s">
        <v>99</v>
      </c>
      <c r="C23" s="31" t="s">
        <v>109</v>
      </c>
      <c r="D23" s="38" t="s">
        <v>97</v>
      </c>
      <c r="E23" s="36" t="s">
        <v>41</v>
      </c>
      <c r="F23" s="39" t="s">
        <v>97</v>
      </c>
      <c r="G23" s="27"/>
      <c r="H23" s="27"/>
      <c r="I23" s="27"/>
      <c r="J23" s="27"/>
      <c r="K23" s="27"/>
      <c r="L23" s="27"/>
      <c r="M23" s="54" t="s">
        <v>91</v>
      </c>
      <c r="N23" s="54"/>
      <c r="O23"/>
      <c r="P23"/>
      <c r="Q23" s="25">
        <f t="shared" si="0"/>
        <v>0</v>
      </c>
      <c r="R23" s="24">
        <f t="shared" si="1"/>
        <v>0</v>
      </c>
      <c r="S23" s="25">
        <f t="shared" si="2"/>
        <v>0</v>
      </c>
      <c r="T23" s="26">
        <v>0.32291666666666669</v>
      </c>
      <c r="U23" s="25">
        <f t="shared" si="3"/>
        <v>0</v>
      </c>
    </row>
    <row r="24" spans="1:21" ht="19.5" customHeight="1">
      <c r="A24" s="8">
        <v>45153</v>
      </c>
      <c r="B24" s="45" t="s">
        <v>102</v>
      </c>
      <c r="C24" s="46" t="s">
        <v>109</v>
      </c>
      <c r="D24" s="47"/>
      <c r="E24" s="48"/>
      <c r="F24" s="49"/>
      <c r="G24" s="50"/>
      <c r="H24" s="50"/>
      <c r="I24" s="50"/>
      <c r="J24" s="50"/>
      <c r="K24" s="50"/>
      <c r="L24" s="50"/>
      <c r="M24" s="54" t="s">
        <v>91</v>
      </c>
      <c r="N24" s="54"/>
      <c r="O24"/>
      <c r="P24"/>
      <c r="Q24" s="25">
        <f t="shared" si="0"/>
        <v>0</v>
      </c>
      <c r="R24" s="24">
        <f t="shared" si="1"/>
        <v>0</v>
      </c>
      <c r="S24" s="25">
        <f t="shared" si="2"/>
        <v>0</v>
      </c>
      <c r="T24" s="26">
        <v>0.32291666666666669</v>
      </c>
      <c r="U24" s="25">
        <f t="shared" si="3"/>
        <v>0</v>
      </c>
    </row>
    <row r="25" spans="1:21" ht="19.5" customHeight="1">
      <c r="A25" s="8">
        <v>45154</v>
      </c>
      <c r="B25" s="45" t="s">
        <v>103</v>
      </c>
      <c r="C25" s="46" t="s">
        <v>109</v>
      </c>
      <c r="D25" s="47"/>
      <c r="E25" s="48"/>
      <c r="F25" s="49"/>
      <c r="G25" s="50"/>
      <c r="H25" s="50"/>
      <c r="I25" s="50"/>
      <c r="J25" s="50"/>
      <c r="K25" s="50"/>
      <c r="L25" s="50"/>
      <c r="M25" s="54" t="s">
        <v>91</v>
      </c>
      <c r="N25" s="54"/>
      <c r="O25"/>
      <c r="P25"/>
      <c r="Q25" s="25">
        <f t="shared" si="0"/>
        <v>0</v>
      </c>
      <c r="R25" s="24">
        <f t="shared" si="1"/>
        <v>0</v>
      </c>
      <c r="S25" s="25">
        <f t="shared" si="2"/>
        <v>0</v>
      </c>
      <c r="T25" s="26">
        <v>0.32291666666666669</v>
      </c>
      <c r="U25" s="25">
        <f t="shared" si="3"/>
        <v>0</v>
      </c>
    </row>
    <row r="26" spans="1:21" ht="19.5" customHeight="1">
      <c r="A26" s="8">
        <v>45155</v>
      </c>
      <c r="B26" s="45" t="s">
        <v>104</v>
      </c>
      <c r="C26" s="46" t="s">
        <v>108</v>
      </c>
      <c r="D26" s="47"/>
      <c r="E26" s="48"/>
      <c r="F26" s="49"/>
      <c r="G26" s="50"/>
      <c r="H26" s="50"/>
      <c r="I26" s="50"/>
      <c r="J26" s="50"/>
      <c r="K26" s="50"/>
      <c r="L26" s="50" t="s">
        <v>28</v>
      </c>
      <c r="M26" s="77" t="s">
        <v>90</v>
      </c>
      <c r="N26" s="77"/>
      <c r="O26"/>
      <c r="P26"/>
      <c r="Q26" s="25">
        <f t="shared" si="0"/>
        <v>0</v>
      </c>
      <c r="R26" s="24">
        <f t="shared" si="1"/>
        <v>0</v>
      </c>
      <c r="S26" s="25">
        <f t="shared" si="2"/>
        <v>0</v>
      </c>
      <c r="T26" s="26">
        <v>0.32291666666666669</v>
      </c>
      <c r="U26" s="25">
        <f t="shared" si="3"/>
        <v>0</v>
      </c>
    </row>
    <row r="27" spans="1:21" ht="19.5" customHeight="1">
      <c r="A27" s="8">
        <v>45156</v>
      </c>
      <c r="B27" s="45" t="s">
        <v>105</v>
      </c>
      <c r="C27" s="46" t="s">
        <v>108</v>
      </c>
      <c r="D27" s="47"/>
      <c r="E27" s="48"/>
      <c r="F27" s="49"/>
      <c r="G27" s="50"/>
      <c r="H27" s="50"/>
      <c r="I27" s="50"/>
      <c r="J27" s="50"/>
      <c r="K27" s="50"/>
      <c r="L27" s="50" t="s">
        <v>28</v>
      </c>
      <c r="M27" s="77" t="s">
        <v>90</v>
      </c>
      <c r="N27" s="77"/>
      <c r="O27"/>
      <c r="P27"/>
      <c r="Q27" s="25">
        <f t="shared" si="0"/>
        <v>0</v>
      </c>
      <c r="R27" s="24">
        <f t="shared" si="1"/>
        <v>0</v>
      </c>
      <c r="S27" s="25">
        <f t="shared" si="2"/>
        <v>0</v>
      </c>
      <c r="T27" s="26">
        <v>0.32291666666666669</v>
      </c>
      <c r="U27" s="25">
        <f t="shared" si="3"/>
        <v>0</v>
      </c>
    </row>
    <row r="28" spans="1:21" ht="19.5" customHeight="1">
      <c r="A28" s="8">
        <v>45157</v>
      </c>
      <c r="B28" s="32" t="s">
        <v>96</v>
      </c>
      <c r="C28" s="31" t="s">
        <v>97</v>
      </c>
      <c r="D28" s="38" t="s">
        <v>97</v>
      </c>
      <c r="E28" s="36" t="s">
        <v>14</v>
      </c>
      <c r="F28" s="39" t="s">
        <v>97</v>
      </c>
      <c r="G28" s="44"/>
      <c r="H28" s="44"/>
      <c r="I28" s="44"/>
      <c r="J28" s="44"/>
      <c r="K28" s="44"/>
      <c r="L28" s="44"/>
      <c r="M28" s="54"/>
      <c r="N28" s="54"/>
      <c r="O28"/>
      <c r="P28"/>
      <c r="Q28" s="25">
        <f t="shared" si="0"/>
        <v>0</v>
      </c>
      <c r="R28" s="24">
        <f t="shared" si="1"/>
        <v>0</v>
      </c>
      <c r="S28" s="25">
        <f t="shared" si="2"/>
        <v>0</v>
      </c>
      <c r="T28" s="26">
        <v>0.32291666666666669</v>
      </c>
      <c r="U28" s="25">
        <f t="shared" si="3"/>
        <v>0</v>
      </c>
    </row>
    <row r="29" spans="1:21" ht="19.5" customHeight="1">
      <c r="A29" s="8">
        <v>45158</v>
      </c>
      <c r="B29" s="32" t="s">
        <v>98</v>
      </c>
      <c r="C29" s="31" t="s">
        <v>97</v>
      </c>
      <c r="D29" s="38" t="s">
        <v>97</v>
      </c>
      <c r="E29" s="36" t="s">
        <v>41</v>
      </c>
      <c r="F29" s="39" t="s">
        <v>97</v>
      </c>
      <c r="G29" s="27"/>
      <c r="H29" s="27"/>
      <c r="I29" s="27"/>
      <c r="J29" s="27"/>
      <c r="K29" s="27"/>
      <c r="L29" s="27"/>
      <c r="M29" s="54"/>
      <c r="N29" s="54"/>
      <c r="O29"/>
      <c r="P29"/>
      <c r="Q29" s="25">
        <f t="shared" si="0"/>
        <v>0</v>
      </c>
      <c r="R29" s="24">
        <f t="shared" si="1"/>
        <v>0</v>
      </c>
      <c r="S29" s="25">
        <f t="shared" si="2"/>
        <v>0</v>
      </c>
      <c r="T29" s="26">
        <v>0.32291666666666669</v>
      </c>
      <c r="U29" s="25">
        <f t="shared" si="3"/>
        <v>0</v>
      </c>
    </row>
    <row r="30" spans="1:21" ht="19.5" customHeight="1">
      <c r="A30" s="8">
        <v>45159</v>
      </c>
      <c r="B30" s="32" t="s">
        <v>99</v>
      </c>
      <c r="C30" s="31" t="s">
        <v>97</v>
      </c>
      <c r="D30" s="38" t="s">
        <v>100</v>
      </c>
      <c r="E30" s="36" t="s">
        <v>41</v>
      </c>
      <c r="F30" s="39" t="s">
        <v>101</v>
      </c>
      <c r="G30" s="27"/>
      <c r="H30" s="27"/>
      <c r="I30" s="27"/>
      <c r="J30" s="27"/>
      <c r="K30" s="27"/>
      <c r="L30" s="27"/>
      <c r="M30" s="54"/>
      <c r="N30" s="54"/>
      <c r="O30"/>
      <c r="P30"/>
      <c r="Q30" s="25">
        <f t="shared" si="0"/>
        <v>0.36458333333333331</v>
      </c>
      <c r="R30" s="24" t="str">
        <f t="shared" si="1"/>
        <v>1:00</v>
      </c>
      <c r="S30" s="25">
        <f t="shared" si="2"/>
        <v>0.32291666666666663</v>
      </c>
      <c r="T30" s="26">
        <v>0.32291666666666669</v>
      </c>
      <c r="U30" s="25">
        <f t="shared" si="3"/>
        <v>0</v>
      </c>
    </row>
    <row r="31" spans="1:21" ht="19.5" customHeight="1">
      <c r="A31" s="8">
        <v>45160</v>
      </c>
      <c r="B31" s="32" t="s">
        <v>102</v>
      </c>
      <c r="C31" s="31" t="s">
        <v>97</v>
      </c>
      <c r="D31" s="38" t="s">
        <v>100</v>
      </c>
      <c r="E31" s="36" t="s">
        <v>41</v>
      </c>
      <c r="F31" s="39" t="s">
        <v>101</v>
      </c>
      <c r="G31" s="27"/>
      <c r="H31" s="27"/>
      <c r="I31" s="27"/>
      <c r="J31" s="27"/>
      <c r="K31" s="27"/>
      <c r="L31" s="27"/>
      <c r="M31" s="54"/>
      <c r="N31" s="54"/>
      <c r="O31"/>
      <c r="P31"/>
      <c r="Q31" s="25">
        <f t="shared" si="0"/>
        <v>0.36458333333333331</v>
      </c>
      <c r="R31" s="24" t="str">
        <f t="shared" si="1"/>
        <v>1:00</v>
      </c>
      <c r="S31" s="25">
        <f t="shared" si="2"/>
        <v>0.32291666666666663</v>
      </c>
      <c r="T31" s="26">
        <v>0.32291666666666669</v>
      </c>
      <c r="U31" s="25">
        <f t="shared" si="3"/>
        <v>0</v>
      </c>
    </row>
    <row r="32" spans="1:21" ht="19.5" customHeight="1">
      <c r="A32" s="8">
        <v>45161</v>
      </c>
      <c r="B32" s="32" t="s">
        <v>103</v>
      </c>
      <c r="C32" s="31" t="s">
        <v>97</v>
      </c>
      <c r="D32" s="38" t="s">
        <v>100</v>
      </c>
      <c r="E32" s="36" t="s">
        <v>41</v>
      </c>
      <c r="F32" s="39" t="s">
        <v>101</v>
      </c>
      <c r="G32" s="27"/>
      <c r="H32" s="27"/>
      <c r="I32" s="27"/>
      <c r="J32" s="27"/>
      <c r="K32" s="27"/>
      <c r="L32" s="27"/>
      <c r="M32" s="54"/>
      <c r="N32" s="54"/>
      <c r="O32"/>
      <c r="P32"/>
      <c r="Q32" s="25">
        <f t="shared" si="0"/>
        <v>0.36458333333333331</v>
      </c>
      <c r="R32" s="24" t="str">
        <f t="shared" si="1"/>
        <v>1:00</v>
      </c>
      <c r="S32" s="25">
        <f t="shared" si="2"/>
        <v>0.32291666666666663</v>
      </c>
      <c r="T32" s="26">
        <v>0.32291666666666669</v>
      </c>
      <c r="U32" s="25">
        <f t="shared" si="3"/>
        <v>0</v>
      </c>
    </row>
    <row r="33" spans="1:21" ht="19.5" customHeight="1">
      <c r="A33" s="8">
        <v>45162</v>
      </c>
      <c r="B33" s="32" t="s">
        <v>104</v>
      </c>
      <c r="C33" s="31" t="s">
        <v>97</v>
      </c>
      <c r="D33" s="38" t="s">
        <v>100</v>
      </c>
      <c r="E33" s="36" t="s">
        <v>41</v>
      </c>
      <c r="F33" s="39" t="s">
        <v>101</v>
      </c>
      <c r="G33" s="27"/>
      <c r="H33" s="27"/>
      <c r="I33" s="27"/>
      <c r="J33" s="27"/>
      <c r="K33" s="27"/>
      <c r="L33" s="27"/>
      <c r="M33" s="54"/>
      <c r="N33" s="54"/>
      <c r="O33"/>
      <c r="P33"/>
      <c r="Q33" s="25">
        <f t="shared" si="0"/>
        <v>0.36458333333333331</v>
      </c>
      <c r="R33" s="24" t="str">
        <f t="shared" si="1"/>
        <v>1:00</v>
      </c>
      <c r="S33" s="25">
        <f t="shared" si="2"/>
        <v>0.32291666666666663</v>
      </c>
      <c r="T33" s="26">
        <v>0.32291666666666669</v>
      </c>
      <c r="U33" s="25">
        <f t="shared" si="3"/>
        <v>0</v>
      </c>
    </row>
    <row r="34" spans="1:21" ht="19.5" customHeight="1">
      <c r="A34" s="8">
        <v>45163</v>
      </c>
      <c r="B34" s="32" t="s">
        <v>105</v>
      </c>
      <c r="C34" s="31" t="s">
        <v>97</v>
      </c>
      <c r="D34" s="38" t="s">
        <v>100</v>
      </c>
      <c r="E34" s="36" t="s">
        <v>41</v>
      </c>
      <c r="F34" s="39" t="s">
        <v>101</v>
      </c>
      <c r="G34" s="27"/>
      <c r="H34" s="27"/>
      <c r="I34" s="27"/>
      <c r="J34" s="27"/>
      <c r="K34" s="27"/>
      <c r="L34" s="27"/>
      <c r="M34" s="54"/>
      <c r="N34" s="54"/>
      <c r="O34"/>
      <c r="P34"/>
      <c r="Q34" s="25">
        <f t="shared" si="0"/>
        <v>0.36458333333333331</v>
      </c>
      <c r="R34" s="24" t="str">
        <f t="shared" si="1"/>
        <v>1:00</v>
      </c>
      <c r="S34" s="25">
        <f t="shared" si="2"/>
        <v>0.32291666666666663</v>
      </c>
      <c r="T34" s="26">
        <v>0.32291666666666669</v>
      </c>
      <c r="U34" s="25">
        <f t="shared" si="3"/>
        <v>0</v>
      </c>
    </row>
    <row r="35" spans="1:21" ht="19.5" customHeight="1">
      <c r="A35" s="8">
        <v>45164</v>
      </c>
      <c r="B35" s="32" t="s">
        <v>96</v>
      </c>
      <c r="C35" s="31" t="s">
        <v>97</v>
      </c>
      <c r="D35" s="38" t="s">
        <v>97</v>
      </c>
      <c r="E35" s="36" t="s">
        <v>41</v>
      </c>
      <c r="F35" s="39" t="s">
        <v>97</v>
      </c>
      <c r="G35" s="27"/>
      <c r="H35" s="27"/>
      <c r="I35" s="27"/>
      <c r="J35" s="27"/>
      <c r="K35" s="27"/>
      <c r="L35" s="27"/>
      <c r="M35" s="54"/>
      <c r="N35" s="54"/>
      <c r="O35"/>
      <c r="P35"/>
      <c r="Q35" s="25">
        <f t="shared" si="0"/>
        <v>0</v>
      </c>
      <c r="R35" s="24">
        <f t="shared" si="1"/>
        <v>0</v>
      </c>
      <c r="S35" s="25">
        <f t="shared" si="2"/>
        <v>0</v>
      </c>
      <c r="T35" s="26">
        <v>0.32291666666666669</v>
      </c>
      <c r="U35" s="25">
        <f t="shared" si="3"/>
        <v>0</v>
      </c>
    </row>
    <row r="36" spans="1:21" ht="19.5" customHeight="1">
      <c r="A36" s="8">
        <v>45165</v>
      </c>
      <c r="B36" s="32" t="s">
        <v>98</v>
      </c>
      <c r="C36" s="31" t="s">
        <v>97</v>
      </c>
      <c r="D36" s="38" t="s">
        <v>97</v>
      </c>
      <c r="E36" s="36" t="s">
        <v>41</v>
      </c>
      <c r="F36" s="39" t="s">
        <v>97</v>
      </c>
      <c r="G36" s="27"/>
      <c r="H36" s="27"/>
      <c r="I36" s="27"/>
      <c r="J36" s="27"/>
      <c r="K36" s="27"/>
      <c r="L36" s="27"/>
      <c r="M36" s="54"/>
      <c r="N36" s="54"/>
      <c r="O36"/>
      <c r="P36"/>
      <c r="Q36" s="25">
        <f t="shared" si="0"/>
        <v>0</v>
      </c>
      <c r="R36" s="24">
        <f t="shared" si="1"/>
        <v>0</v>
      </c>
      <c r="S36" s="25">
        <f t="shared" si="2"/>
        <v>0</v>
      </c>
      <c r="T36" s="26">
        <v>0.32291666666666669</v>
      </c>
      <c r="U36" s="25">
        <f t="shared" si="3"/>
        <v>0</v>
      </c>
    </row>
    <row r="37" spans="1:21" ht="19.5" customHeight="1">
      <c r="A37" s="8">
        <v>45166</v>
      </c>
      <c r="B37" s="32" t="s">
        <v>99</v>
      </c>
      <c r="C37" s="31" t="s">
        <v>97</v>
      </c>
      <c r="D37" s="38" t="s">
        <v>100</v>
      </c>
      <c r="E37" s="36" t="s">
        <v>41</v>
      </c>
      <c r="F37" s="39" t="s">
        <v>101</v>
      </c>
      <c r="G37" s="27"/>
      <c r="H37" s="27"/>
      <c r="I37" s="27"/>
      <c r="J37" s="27"/>
      <c r="K37" s="27"/>
      <c r="L37" s="27"/>
      <c r="M37" s="54"/>
      <c r="N37" s="54"/>
      <c r="O37"/>
      <c r="P37"/>
      <c r="Q37" s="25">
        <f t="shared" si="0"/>
        <v>0.36458333333333331</v>
      </c>
      <c r="R37" s="24" t="str">
        <f t="shared" si="1"/>
        <v>1:00</v>
      </c>
      <c r="S37" s="25">
        <f t="shared" si="2"/>
        <v>0.32291666666666663</v>
      </c>
      <c r="T37" s="26">
        <v>0.32291666666666669</v>
      </c>
      <c r="U37" s="25">
        <f t="shared" si="3"/>
        <v>0</v>
      </c>
    </row>
    <row r="38" spans="1:21" ht="19.5" customHeight="1">
      <c r="A38" s="8">
        <v>45167</v>
      </c>
      <c r="B38" s="32" t="s">
        <v>102</v>
      </c>
      <c r="C38" s="31" t="s">
        <v>97</v>
      </c>
      <c r="D38" s="38" t="s">
        <v>100</v>
      </c>
      <c r="E38" s="36" t="s">
        <v>41</v>
      </c>
      <c r="F38" s="39" t="s">
        <v>101</v>
      </c>
      <c r="G38" s="27"/>
      <c r="H38" s="27"/>
      <c r="I38" s="27"/>
      <c r="J38" s="27"/>
      <c r="K38" s="27"/>
      <c r="L38" s="27"/>
      <c r="M38" s="54"/>
      <c r="N38" s="54"/>
      <c r="O38"/>
      <c r="P38"/>
      <c r="Q38" s="25">
        <f t="shared" si="0"/>
        <v>0.36458333333333331</v>
      </c>
      <c r="R38" s="24" t="str">
        <f t="shared" si="1"/>
        <v>1:00</v>
      </c>
      <c r="S38" s="25">
        <f t="shared" si="2"/>
        <v>0.32291666666666663</v>
      </c>
      <c r="T38" s="26">
        <v>0.32291666666666669</v>
      </c>
      <c r="U38" s="25">
        <f t="shared" si="3"/>
        <v>0</v>
      </c>
    </row>
    <row r="39" spans="1:21" ht="19.5" customHeight="1">
      <c r="A39" s="8">
        <v>45168</v>
      </c>
      <c r="B39" s="32" t="s">
        <v>103</v>
      </c>
      <c r="C39" s="31" t="s">
        <v>97</v>
      </c>
      <c r="D39" s="38" t="s">
        <v>100</v>
      </c>
      <c r="E39" s="36" t="s">
        <v>41</v>
      </c>
      <c r="F39" s="39" t="s">
        <v>101</v>
      </c>
      <c r="G39" s="27"/>
      <c r="H39" s="27"/>
      <c r="I39" s="27"/>
      <c r="J39" s="27"/>
      <c r="K39" s="27"/>
      <c r="L39" s="27"/>
      <c r="M39" s="54"/>
      <c r="N39" s="54"/>
      <c r="O39"/>
      <c r="P39"/>
      <c r="Q39" s="25">
        <f t="shared" si="0"/>
        <v>0.36458333333333331</v>
      </c>
      <c r="R39" s="24" t="str">
        <f t="shared" si="1"/>
        <v>1:00</v>
      </c>
      <c r="S39" s="25">
        <f t="shared" si="2"/>
        <v>0.32291666666666663</v>
      </c>
      <c r="T39" s="26">
        <v>0.32291666666666669</v>
      </c>
      <c r="U39" s="25">
        <f t="shared" si="3"/>
        <v>0</v>
      </c>
    </row>
    <row r="40" spans="1:21" ht="19.5" customHeight="1">
      <c r="A40" s="8">
        <v>45169</v>
      </c>
      <c r="B40" s="32" t="s">
        <v>104</v>
      </c>
      <c r="C40" s="31" t="s">
        <v>97</v>
      </c>
      <c r="D40" s="38" t="s">
        <v>100</v>
      </c>
      <c r="E40" s="36" t="s">
        <v>41</v>
      </c>
      <c r="F40" s="39" t="s">
        <v>101</v>
      </c>
      <c r="G40" s="27"/>
      <c r="H40" s="27"/>
      <c r="I40" s="27"/>
      <c r="J40" s="27"/>
      <c r="K40" s="27"/>
      <c r="L40" s="27"/>
      <c r="M40" s="54"/>
      <c r="N40" s="54"/>
      <c r="O40"/>
      <c r="P40"/>
      <c r="Q40" s="25">
        <f t="shared" si="0"/>
        <v>0.36458333333333331</v>
      </c>
      <c r="R40" s="24" t="str">
        <f t="shared" si="1"/>
        <v>1:00</v>
      </c>
      <c r="S40" s="25">
        <f t="shared" si="2"/>
        <v>0.32291666666666663</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19" priority="1">
      <formula>COUNTIF(INDIRECT("祝日"),$A10)&gt;0</formula>
    </cfRule>
    <cfRule type="expression" dxfId="18" priority="2">
      <formula>OR($B10="土",$B10="日")</formula>
    </cfRule>
  </conditionalFormatting>
  <dataValidations count="3">
    <dataValidation type="time" allowBlank="1" showInputMessage="1" showErrorMessage="1" sqref="F10:F40 D10:D40">
      <formula1>0</formula1>
      <formula2>"23:00"+"8:00"</formula2>
    </dataValidation>
    <dataValidation type="list" allowBlank="1" showInputMessage="1" showErrorMessage="1" sqref="L10:L40">
      <formula1>$O$41:$O$42</formula1>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topLeftCell="A7" zoomScale="70" zoomScaleNormal="100" zoomScaleSheetLayoutView="70" workbookViewId="0">
      <selection activeCell="N7" sqref="A1:N1048576"/>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6" t="s">
        <v>107</v>
      </c>
      <c r="B6" s="57"/>
      <c r="C6" s="7" t="s">
        <v>17</v>
      </c>
    </row>
    <row r="7" spans="1:21" ht="17.25">
      <c r="A7" s="56" t="s">
        <v>56</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45170</v>
      </c>
      <c r="B10" s="32" t="s">
        <v>105</v>
      </c>
      <c r="C10" s="31" t="s">
        <v>97</v>
      </c>
      <c r="D10" s="37" t="s">
        <v>100</v>
      </c>
      <c r="E10" s="35" t="s">
        <v>41</v>
      </c>
      <c r="F10" s="37" t="s">
        <v>101</v>
      </c>
      <c r="G10" s="27"/>
      <c r="H10" s="27"/>
      <c r="I10" s="27"/>
      <c r="J10" s="27"/>
      <c r="K10" s="27"/>
      <c r="L10" s="27"/>
      <c r="M10" s="54"/>
      <c r="N10" s="54"/>
      <c r="O10"/>
      <c r="P10"/>
      <c r="Q10" s="25">
        <f>IF(AND(F10&lt;&gt;"",D10&lt;&gt;""),F10-D10,0)</f>
        <v>0.36458333333333331</v>
      </c>
      <c r="R10" s="24" t="str">
        <f>IF(Q10&gt;"8:00"*1,"1:00",IF(AND(Q10&lt;="8:00"*1,Q10&gt;"6:00"*1),"0:45",0))</f>
        <v>1:00</v>
      </c>
      <c r="S10" s="25">
        <f>Q10-R10</f>
        <v>0.32291666666666663</v>
      </c>
      <c r="T10" s="26">
        <v>0.32291666666666669</v>
      </c>
      <c r="U10" s="25">
        <f>IF((S10-T10)&lt;0,0,S10-T10)</f>
        <v>0</v>
      </c>
    </row>
    <row r="11" spans="1:21" ht="19.5" customHeight="1">
      <c r="A11" s="8">
        <v>45171</v>
      </c>
      <c r="B11" s="33" t="s">
        <v>96</v>
      </c>
      <c r="C11" s="31" t="s">
        <v>97</v>
      </c>
      <c r="D11" s="38" t="s">
        <v>97</v>
      </c>
      <c r="E11" s="36" t="s">
        <v>41</v>
      </c>
      <c r="F11" s="39" t="s">
        <v>97</v>
      </c>
      <c r="G11" s="27"/>
      <c r="H11" s="27"/>
      <c r="I11" s="27"/>
      <c r="J11" s="27"/>
      <c r="K11" s="27"/>
      <c r="L11" s="27"/>
      <c r="M11" s="54"/>
      <c r="N11" s="54"/>
      <c r="O11"/>
      <c r="P11"/>
      <c r="Q11" s="25">
        <f t="shared" ref="Q11:Q40" si="0">IF(AND(F11&lt;&gt;"",D11&lt;&gt;""),F11-D11,0)</f>
        <v>0</v>
      </c>
      <c r="R11" s="24">
        <f t="shared" ref="R11:R40" si="1">IF(Q11&gt;"8:00"*1,"1:00",IF(AND(Q11&lt;="8:00"*1,Q11&gt;"6:00"*1),"0:45",0))</f>
        <v>0</v>
      </c>
      <c r="S11" s="25">
        <f t="shared" ref="S11:S40" si="2">Q11-R11</f>
        <v>0</v>
      </c>
      <c r="T11" s="26">
        <v>0.32291666666666669</v>
      </c>
      <c r="U11" s="25">
        <f t="shared" ref="U11:U40" si="3">IF((S11-T11)&lt;0,0,S11-T11)</f>
        <v>0</v>
      </c>
    </row>
    <row r="12" spans="1:21" ht="19.5" customHeight="1">
      <c r="A12" s="8">
        <v>45172</v>
      </c>
      <c r="B12" s="32" t="s">
        <v>98</v>
      </c>
      <c r="C12" s="31" t="s">
        <v>97</v>
      </c>
      <c r="D12" s="38" t="s">
        <v>97</v>
      </c>
      <c r="E12" s="36" t="s">
        <v>41</v>
      </c>
      <c r="F12" s="39" t="s">
        <v>97</v>
      </c>
      <c r="G12" s="27"/>
      <c r="H12" s="27"/>
      <c r="I12" s="27"/>
      <c r="J12" s="27"/>
      <c r="K12" s="27"/>
      <c r="L12" s="27"/>
      <c r="M12" s="54"/>
      <c r="N12" s="54"/>
      <c r="O12"/>
      <c r="P12"/>
      <c r="Q12" s="25">
        <f t="shared" si="0"/>
        <v>0</v>
      </c>
      <c r="R12" s="24">
        <f t="shared" si="1"/>
        <v>0</v>
      </c>
      <c r="S12" s="25">
        <f t="shared" si="2"/>
        <v>0</v>
      </c>
      <c r="T12" s="26">
        <v>0.32291666666666669</v>
      </c>
      <c r="U12" s="25">
        <f t="shared" si="3"/>
        <v>0</v>
      </c>
    </row>
    <row r="13" spans="1:21" ht="19.5" customHeight="1">
      <c r="A13" s="8">
        <v>45173</v>
      </c>
      <c r="B13" s="32" t="s">
        <v>99</v>
      </c>
      <c r="C13" s="31" t="s">
        <v>97</v>
      </c>
      <c r="D13" s="38" t="s">
        <v>100</v>
      </c>
      <c r="E13" s="36" t="s">
        <v>41</v>
      </c>
      <c r="F13" s="39" t="s">
        <v>101</v>
      </c>
      <c r="G13" s="27"/>
      <c r="H13" s="27"/>
      <c r="I13" s="27"/>
      <c r="J13" s="27"/>
      <c r="K13" s="27"/>
      <c r="L13" s="27"/>
      <c r="M13" s="54"/>
      <c r="N13" s="54"/>
      <c r="O13"/>
      <c r="P13"/>
      <c r="Q13" s="25">
        <f t="shared" si="0"/>
        <v>0.36458333333333331</v>
      </c>
      <c r="R13" s="24" t="str">
        <f>IF(Q13&gt;"8:00"*1,"1:00",IF(AND(Q13&lt;="8:00"*1,Q13&gt;"6:00"*1),"0:45",0))</f>
        <v>1:00</v>
      </c>
      <c r="S13" s="25">
        <f t="shared" si="2"/>
        <v>0.32291666666666663</v>
      </c>
      <c r="T13" s="26">
        <v>0.32291666666666669</v>
      </c>
      <c r="U13" s="25">
        <f t="shared" si="3"/>
        <v>0</v>
      </c>
    </row>
    <row r="14" spans="1:21" ht="19.5" customHeight="1">
      <c r="A14" s="8">
        <v>45174</v>
      </c>
      <c r="B14" s="32" t="s">
        <v>102</v>
      </c>
      <c r="C14" s="31" t="s">
        <v>97</v>
      </c>
      <c r="D14" s="38" t="s">
        <v>100</v>
      </c>
      <c r="E14" s="36" t="s">
        <v>41</v>
      </c>
      <c r="F14" s="39" t="s">
        <v>101</v>
      </c>
      <c r="G14" s="27"/>
      <c r="H14" s="27"/>
      <c r="I14" s="27"/>
      <c r="J14" s="27"/>
      <c r="K14" s="27"/>
      <c r="L14" s="27"/>
      <c r="M14" s="54"/>
      <c r="N14" s="54"/>
      <c r="O14"/>
      <c r="P14"/>
      <c r="Q14" s="25">
        <f t="shared" si="0"/>
        <v>0.36458333333333331</v>
      </c>
      <c r="R14" s="24" t="str">
        <f t="shared" si="1"/>
        <v>1:00</v>
      </c>
      <c r="S14" s="25">
        <f t="shared" si="2"/>
        <v>0.32291666666666663</v>
      </c>
      <c r="T14" s="26">
        <v>0.32291666666666669</v>
      </c>
      <c r="U14" s="25">
        <f t="shared" si="3"/>
        <v>0</v>
      </c>
    </row>
    <row r="15" spans="1:21" ht="19.5" customHeight="1">
      <c r="A15" s="8">
        <v>45175</v>
      </c>
      <c r="B15" s="32" t="s">
        <v>103</v>
      </c>
      <c r="C15" s="31" t="s">
        <v>97</v>
      </c>
      <c r="D15" s="38" t="s">
        <v>100</v>
      </c>
      <c r="E15" s="36" t="s">
        <v>41</v>
      </c>
      <c r="F15" s="39" t="s">
        <v>101</v>
      </c>
      <c r="G15" s="27"/>
      <c r="H15" s="27"/>
      <c r="I15" s="27"/>
      <c r="J15" s="27"/>
      <c r="K15" s="27"/>
      <c r="L15" s="27"/>
      <c r="M15" s="55"/>
      <c r="N15" s="55"/>
      <c r="O15"/>
      <c r="P15"/>
      <c r="Q15" s="25">
        <f t="shared" si="0"/>
        <v>0.36458333333333331</v>
      </c>
      <c r="R15" s="24" t="str">
        <f>IF(Q15&gt;"8:00"*1,"1:00",IF(AND(Q15&lt;="8:00"*1,Q15&gt;"6:00"*1),"0:45",0))</f>
        <v>1:00</v>
      </c>
      <c r="S15" s="25">
        <f t="shared" si="2"/>
        <v>0.32291666666666663</v>
      </c>
      <c r="T15" s="26">
        <v>0.32291666666666669</v>
      </c>
      <c r="U15" s="25">
        <f>IF((S15-T15)&lt;0,0,S15-T15)</f>
        <v>0</v>
      </c>
    </row>
    <row r="16" spans="1:21" ht="19.5" customHeight="1">
      <c r="A16" s="8">
        <v>45176</v>
      </c>
      <c r="B16" s="32" t="s">
        <v>104</v>
      </c>
      <c r="C16" s="31" t="s">
        <v>97</v>
      </c>
      <c r="D16" s="38" t="s">
        <v>100</v>
      </c>
      <c r="E16" s="36" t="s">
        <v>41</v>
      </c>
      <c r="F16" s="39" t="s">
        <v>101</v>
      </c>
      <c r="G16" s="27"/>
      <c r="H16" s="27"/>
      <c r="I16" s="27"/>
      <c r="J16" s="27"/>
      <c r="K16" s="27"/>
      <c r="L16" s="27"/>
      <c r="M16" s="54"/>
      <c r="N16" s="54"/>
      <c r="O16"/>
      <c r="P16"/>
      <c r="Q16" s="25">
        <f t="shared" si="0"/>
        <v>0.36458333333333331</v>
      </c>
      <c r="R16" s="24" t="str">
        <f t="shared" si="1"/>
        <v>1:00</v>
      </c>
      <c r="S16" s="25">
        <f t="shared" si="2"/>
        <v>0.32291666666666663</v>
      </c>
      <c r="T16" s="26">
        <v>0.32291666666666669</v>
      </c>
      <c r="U16" s="25">
        <f t="shared" si="3"/>
        <v>0</v>
      </c>
    </row>
    <row r="17" spans="1:21" ht="19.5" customHeight="1">
      <c r="A17" s="8">
        <v>45177</v>
      </c>
      <c r="B17" s="32" t="s">
        <v>105</v>
      </c>
      <c r="C17" s="31" t="s">
        <v>97</v>
      </c>
      <c r="D17" s="38" t="s">
        <v>100</v>
      </c>
      <c r="E17" s="36" t="s">
        <v>41</v>
      </c>
      <c r="F17" s="39" t="s">
        <v>101</v>
      </c>
      <c r="G17" s="27"/>
      <c r="H17" s="27"/>
      <c r="I17" s="27"/>
      <c r="J17" s="27"/>
      <c r="K17" s="27"/>
      <c r="L17" s="27"/>
      <c r="M17" s="54"/>
      <c r="N17" s="54"/>
      <c r="O17"/>
      <c r="P17"/>
      <c r="Q17" s="25">
        <f t="shared" si="0"/>
        <v>0.36458333333333331</v>
      </c>
      <c r="R17" s="24" t="str">
        <f t="shared" si="1"/>
        <v>1:00</v>
      </c>
      <c r="S17" s="25">
        <f t="shared" si="2"/>
        <v>0.32291666666666663</v>
      </c>
      <c r="T17" s="26">
        <v>0.32291666666666669</v>
      </c>
      <c r="U17" s="25">
        <f t="shared" si="3"/>
        <v>0</v>
      </c>
    </row>
    <row r="18" spans="1:21" ht="19.5" customHeight="1">
      <c r="A18" s="8">
        <v>45178</v>
      </c>
      <c r="B18" s="32" t="s">
        <v>96</v>
      </c>
      <c r="C18" s="31" t="s">
        <v>97</v>
      </c>
      <c r="D18" s="38" t="s">
        <v>97</v>
      </c>
      <c r="E18" s="36" t="s">
        <v>41</v>
      </c>
      <c r="F18" s="39" t="s">
        <v>97</v>
      </c>
      <c r="G18" s="27"/>
      <c r="H18" s="27"/>
      <c r="I18" s="27"/>
      <c r="J18" s="27"/>
      <c r="K18" s="27"/>
      <c r="L18" s="27"/>
      <c r="M18" s="54"/>
      <c r="N18" s="54"/>
      <c r="O18"/>
      <c r="P18"/>
      <c r="Q18" s="25">
        <f t="shared" si="0"/>
        <v>0</v>
      </c>
      <c r="R18" s="24">
        <f t="shared" si="1"/>
        <v>0</v>
      </c>
      <c r="S18" s="25">
        <f t="shared" si="2"/>
        <v>0</v>
      </c>
      <c r="T18" s="26">
        <v>0.32291666666666669</v>
      </c>
      <c r="U18" s="25">
        <f t="shared" si="3"/>
        <v>0</v>
      </c>
    </row>
    <row r="19" spans="1:21" ht="19.5" customHeight="1">
      <c r="A19" s="8">
        <v>45179</v>
      </c>
      <c r="B19" s="32" t="s">
        <v>98</v>
      </c>
      <c r="C19" s="31" t="s">
        <v>97</v>
      </c>
      <c r="D19" s="38" t="s">
        <v>97</v>
      </c>
      <c r="E19" s="36" t="s">
        <v>41</v>
      </c>
      <c r="F19" s="39" t="s">
        <v>97</v>
      </c>
      <c r="G19" s="27"/>
      <c r="H19" s="27"/>
      <c r="I19" s="27"/>
      <c r="J19" s="27"/>
      <c r="K19" s="27"/>
      <c r="L19" s="27"/>
      <c r="M19" s="54"/>
      <c r="N19" s="54"/>
      <c r="O19"/>
      <c r="P19"/>
      <c r="Q19" s="25">
        <f t="shared" si="0"/>
        <v>0</v>
      </c>
      <c r="R19" s="24">
        <f t="shared" si="1"/>
        <v>0</v>
      </c>
      <c r="S19" s="25">
        <f t="shared" si="2"/>
        <v>0</v>
      </c>
      <c r="T19" s="26">
        <v>0.32291666666666669</v>
      </c>
      <c r="U19" s="25">
        <f t="shared" si="3"/>
        <v>0</v>
      </c>
    </row>
    <row r="20" spans="1:21" ht="19.5" customHeight="1">
      <c r="A20" s="8">
        <v>45180</v>
      </c>
      <c r="B20" s="32" t="s">
        <v>99</v>
      </c>
      <c r="C20" s="31" t="s">
        <v>97</v>
      </c>
      <c r="D20" s="38" t="s">
        <v>100</v>
      </c>
      <c r="E20" s="36" t="s">
        <v>41</v>
      </c>
      <c r="F20" s="39" t="s">
        <v>101</v>
      </c>
      <c r="G20" s="27"/>
      <c r="H20" s="27"/>
      <c r="I20" s="27"/>
      <c r="J20" s="27"/>
      <c r="K20" s="27"/>
      <c r="L20" s="27"/>
      <c r="M20" s="54"/>
      <c r="N20" s="54"/>
      <c r="O20"/>
      <c r="P20"/>
      <c r="Q20" s="25">
        <f t="shared" si="0"/>
        <v>0.36458333333333331</v>
      </c>
      <c r="R20" s="24" t="str">
        <f t="shared" si="1"/>
        <v>1:00</v>
      </c>
      <c r="S20" s="25">
        <f t="shared" si="2"/>
        <v>0.32291666666666663</v>
      </c>
      <c r="T20" s="26">
        <v>0.32291666666666669</v>
      </c>
      <c r="U20" s="25">
        <f t="shared" si="3"/>
        <v>0</v>
      </c>
    </row>
    <row r="21" spans="1:21" ht="19.5" customHeight="1">
      <c r="A21" s="8">
        <v>45181</v>
      </c>
      <c r="B21" s="32" t="s">
        <v>102</v>
      </c>
      <c r="C21" s="31" t="s">
        <v>97</v>
      </c>
      <c r="D21" s="38" t="s">
        <v>100</v>
      </c>
      <c r="E21" s="36" t="s">
        <v>41</v>
      </c>
      <c r="F21" s="39" t="s">
        <v>101</v>
      </c>
      <c r="G21" s="27"/>
      <c r="H21" s="27"/>
      <c r="I21" s="27"/>
      <c r="J21" s="27"/>
      <c r="K21" s="27"/>
      <c r="L21" s="27"/>
      <c r="M21" s="54"/>
      <c r="N21" s="54"/>
      <c r="O21"/>
      <c r="P21"/>
      <c r="Q21" s="25">
        <f t="shared" si="0"/>
        <v>0.36458333333333331</v>
      </c>
      <c r="R21" s="24" t="str">
        <f t="shared" si="1"/>
        <v>1:00</v>
      </c>
      <c r="S21" s="25">
        <f t="shared" si="2"/>
        <v>0.32291666666666663</v>
      </c>
      <c r="T21" s="26">
        <v>0.32291666666666669</v>
      </c>
      <c r="U21" s="25">
        <f t="shared" si="3"/>
        <v>0</v>
      </c>
    </row>
    <row r="22" spans="1:21" ht="19.5" customHeight="1">
      <c r="A22" s="8">
        <v>45182</v>
      </c>
      <c r="B22" s="32" t="s">
        <v>103</v>
      </c>
      <c r="C22" s="31" t="s">
        <v>97</v>
      </c>
      <c r="D22" s="38" t="s">
        <v>100</v>
      </c>
      <c r="E22" s="36" t="s">
        <v>41</v>
      </c>
      <c r="F22" s="39" t="s">
        <v>101</v>
      </c>
      <c r="G22" s="27"/>
      <c r="H22" s="27"/>
      <c r="I22" s="27"/>
      <c r="J22" s="27"/>
      <c r="K22" s="27"/>
      <c r="L22" s="27"/>
      <c r="M22" s="54"/>
      <c r="N22" s="54"/>
      <c r="O22"/>
      <c r="P22"/>
      <c r="Q22" s="25">
        <f t="shared" si="0"/>
        <v>0.36458333333333331</v>
      </c>
      <c r="R22" s="24" t="str">
        <f t="shared" si="1"/>
        <v>1:00</v>
      </c>
      <c r="S22" s="25">
        <f t="shared" si="2"/>
        <v>0.32291666666666663</v>
      </c>
      <c r="T22" s="26">
        <v>0.32291666666666669</v>
      </c>
      <c r="U22" s="25">
        <f t="shared" si="3"/>
        <v>0</v>
      </c>
    </row>
    <row r="23" spans="1:21" ht="19.5" customHeight="1">
      <c r="A23" s="8">
        <v>45183</v>
      </c>
      <c r="B23" s="32" t="s">
        <v>104</v>
      </c>
      <c r="C23" s="31" t="s">
        <v>97</v>
      </c>
      <c r="D23" s="38" t="s">
        <v>100</v>
      </c>
      <c r="E23" s="36" t="s">
        <v>41</v>
      </c>
      <c r="F23" s="39" t="s">
        <v>101</v>
      </c>
      <c r="G23" s="27"/>
      <c r="H23" s="27"/>
      <c r="I23" s="27"/>
      <c r="J23" s="27"/>
      <c r="K23" s="27"/>
      <c r="L23" s="27"/>
      <c r="M23" s="54"/>
      <c r="N23" s="54"/>
      <c r="O23"/>
      <c r="P23"/>
      <c r="Q23" s="25">
        <f t="shared" si="0"/>
        <v>0.36458333333333331</v>
      </c>
      <c r="R23" s="24" t="str">
        <f t="shared" si="1"/>
        <v>1:00</v>
      </c>
      <c r="S23" s="25">
        <f t="shared" si="2"/>
        <v>0.32291666666666663</v>
      </c>
      <c r="T23" s="26">
        <v>0.32291666666666669</v>
      </c>
      <c r="U23" s="25">
        <f t="shared" si="3"/>
        <v>0</v>
      </c>
    </row>
    <row r="24" spans="1:21" ht="19.5" customHeight="1">
      <c r="A24" s="8">
        <v>45184</v>
      </c>
      <c r="B24" s="32" t="s">
        <v>105</v>
      </c>
      <c r="C24" s="31" t="s">
        <v>97</v>
      </c>
      <c r="D24" s="38" t="s">
        <v>100</v>
      </c>
      <c r="E24" s="36" t="s">
        <v>41</v>
      </c>
      <c r="F24" s="39" t="s">
        <v>101</v>
      </c>
      <c r="G24" s="27"/>
      <c r="H24" s="27"/>
      <c r="I24" s="27"/>
      <c r="J24" s="27"/>
      <c r="K24" s="27"/>
      <c r="L24" s="27"/>
      <c r="M24" s="54"/>
      <c r="N24" s="54"/>
      <c r="O24"/>
      <c r="P24"/>
      <c r="Q24" s="25">
        <f t="shared" si="0"/>
        <v>0.36458333333333331</v>
      </c>
      <c r="R24" s="24" t="str">
        <f t="shared" si="1"/>
        <v>1:00</v>
      </c>
      <c r="S24" s="25">
        <f t="shared" si="2"/>
        <v>0.32291666666666663</v>
      </c>
      <c r="T24" s="26">
        <v>0.32291666666666669</v>
      </c>
      <c r="U24" s="25">
        <f t="shared" si="3"/>
        <v>0</v>
      </c>
    </row>
    <row r="25" spans="1:21" ht="19.5" customHeight="1">
      <c r="A25" s="8">
        <v>45185</v>
      </c>
      <c r="B25" s="32" t="s">
        <v>96</v>
      </c>
      <c r="C25" s="31" t="s">
        <v>97</v>
      </c>
      <c r="D25" s="38" t="s">
        <v>97</v>
      </c>
      <c r="E25" s="36" t="s">
        <v>41</v>
      </c>
      <c r="F25" s="39" t="s">
        <v>97</v>
      </c>
      <c r="G25" s="27"/>
      <c r="H25" s="27"/>
      <c r="I25" s="27"/>
      <c r="J25" s="27"/>
      <c r="K25" s="27"/>
      <c r="L25" s="27"/>
      <c r="M25" s="54"/>
      <c r="N25" s="54"/>
      <c r="O25"/>
      <c r="P25"/>
      <c r="Q25" s="25">
        <f t="shared" si="0"/>
        <v>0</v>
      </c>
      <c r="R25" s="24">
        <f t="shared" si="1"/>
        <v>0</v>
      </c>
      <c r="S25" s="25">
        <f t="shared" si="2"/>
        <v>0</v>
      </c>
      <c r="T25" s="26">
        <v>0.32291666666666669</v>
      </c>
      <c r="U25" s="25">
        <f t="shared" si="3"/>
        <v>0</v>
      </c>
    </row>
    <row r="26" spans="1:21" ht="19.5" customHeight="1">
      <c r="A26" s="8">
        <v>45186</v>
      </c>
      <c r="B26" s="32" t="s">
        <v>98</v>
      </c>
      <c r="C26" s="31" t="s">
        <v>97</v>
      </c>
      <c r="D26" s="38" t="s">
        <v>97</v>
      </c>
      <c r="E26" s="36" t="s">
        <v>41</v>
      </c>
      <c r="F26" s="39" t="s">
        <v>97</v>
      </c>
      <c r="G26" s="27"/>
      <c r="H26" s="27"/>
      <c r="I26" s="27"/>
      <c r="J26" s="27"/>
      <c r="K26" s="27"/>
      <c r="L26" s="27"/>
      <c r="M26" s="54"/>
      <c r="N26" s="54"/>
      <c r="O26"/>
      <c r="P26"/>
      <c r="Q26" s="25">
        <f t="shared" si="0"/>
        <v>0</v>
      </c>
      <c r="R26" s="24">
        <f t="shared" si="1"/>
        <v>0</v>
      </c>
      <c r="S26" s="25">
        <f t="shared" si="2"/>
        <v>0</v>
      </c>
      <c r="T26" s="26">
        <v>0.32291666666666669</v>
      </c>
      <c r="U26" s="25">
        <f t="shared" si="3"/>
        <v>0</v>
      </c>
    </row>
    <row r="27" spans="1:21" ht="19.5" customHeight="1">
      <c r="A27" s="8">
        <v>45187</v>
      </c>
      <c r="B27" s="32" t="s">
        <v>99</v>
      </c>
      <c r="C27" s="31" t="s">
        <v>106</v>
      </c>
      <c r="D27" s="38" t="s">
        <v>97</v>
      </c>
      <c r="E27" s="36" t="s">
        <v>41</v>
      </c>
      <c r="F27" s="39" t="s">
        <v>97</v>
      </c>
      <c r="G27" s="27"/>
      <c r="H27" s="27"/>
      <c r="I27" s="27"/>
      <c r="J27" s="27"/>
      <c r="K27" s="27"/>
      <c r="L27" s="27"/>
      <c r="M27" s="54"/>
      <c r="N27" s="54"/>
      <c r="O27"/>
      <c r="P27"/>
      <c r="Q27" s="25">
        <f t="shared" si="0"/>
        <v>0</v>
      </c>
      <c r="R27" s="24">
        <f t="shared" si="1"/>
        <v>0</v>
      </c>
      <c r="S27" s="25">
        <f t="shared" si="2"/>
        <v>0</v>
      </c>
      <c r="T27" s="26">
        <v>0.32291666666666669</v>
      </c>
      <c r="U27" s="25">
        <f t="shared" si="3"/>
        <v>0</v>
      </c>
    </row>
    <row r="28" spans="1:21" ht="19.5" customHeight="1">
      <c r="A28" s="8">
        <v>45188</v>
      </c>
      <c r="B28" s="32" t="s">
        <v>102</v>
      </c>
      <c r="C28" s="31" t="s">
        <v>97</v>
      </c>
      <c r="D28" s="38" t="s">
        <v>100</v>
      </c>
      <c r="E28" s="36" t="s">
        <v>41</v>
      </c>
      <c r="F28" s="39" t="s">
        <v>101</v>
      </c>
      <c r="G28" s="27"/>
      <c r="H28" s="27"/>
      <c r="I28" s="27"/>
      <c r="J28" s="27"/>
      <c r="K28" s="27"/>
      <c r="L28" s="27"/>
      <c r="M28" s="54"/>
      <c r="N28" s="54"/>
      <c r="O28"/>
      <c r="P28"/>
      <c r="Q28" s="25">
        <f t="shared" si="0"/>
        <v>0.36458333333333331</v>
      </c>
      <c r="R28" s="24" t="str">
        <f t="shared" si="1"/>
        <v>1:00</v>
      </c>
      <c r="S28" s="25">
        <f t="shared" si="2"/>
        <v>0.32291666666666663</v>
      </c>
      <c r="T28" s="26">
        <v>0.32291666666666669</v>
      </c>
      <c r="U28" s="25">
        <f t="shared" si="3"/>
        <v>0</v>
      </c>
    </row>
    <row r="29" spans="1:21" ht="19.5" customHeight="1">
      <c r="A29" s="8">
        <v>45189</v>
      </c>
      <c r="B29" s="32" t="s">
        <v>103</v>
      </c>
      <c r="C29" s="31" t="s">
        <v>97</v>
      </c>
      <c r="D29" s="38" t="s">
        <v>100</v>
      </c>
      <c r="E29" s="36" t="s">
        <v>41</v>
      </c>
      <c r="F29" s="39" t="s">
        <v>101</v>
      </c>
      <c r="G29" s="27"/>
      <c r="H29" s="27"/>
      <c r="I29" s="27"/>
      <c r="J29" s="27"/>
      <c r="K29" s="27"/>
      <c r="L29" s="27"/>
      <c r="M29" s="54"/>
      <c r="N29" s="54"/>
      <c r="O29"/>
      <c r="P29"/>
      <c r="Q29" s="25">
        <f t="shared" si="0"/>
        <v>0.36458333333333331</v>
      </c>
      <c r="R29" s="24" t="str">
        <f t="shared" si="1"/>
        <v>1:00</v>
      </c>
      <c r="S29" s="25">
        <f t="shared" si="2"/>
        <v>0.32291666666666663</v>
      </c>
      <c r="T29" s="26">
        <v>0.32291666666666669</v>
      </c>
      <c r="U29" s="25">
        <f t="shared" si="3"/>
        <v>0</v>
      </c>
    </row>
    <row r="30" spans="1:21" ht="19.5" customHeight="1">
      <c r="A30" s="8">
        <v>45190</v>
      </c>
      <c r="B30" s="32" t="s">
        <v>104</v>
      </c>
      <c r="C30" s="31" t="s">
        <v>97</v>
      </c>
      <c r="D30" s="38" t="s">
        <v>100</v>
      </c>
      <c r="E30" s="36" t="s">
        <v>41</v>
      </c>
      <c r="F30" s="39" t="s">
        <v>101</v>
      </c>
      <c r="G30" s="27"/>
      <c r="H30" s="27"/>
      <c r="I30" s="27"/>
      <c r="J30" s="27"/>
      <c r="K30" s="27"/>
      <c r="L30" s="27"/>
      <c r="M30" s="54"/>
      <c r="N30" s="54"/>
      <c r="O30"/>
      <c r="P30"/>
      <c r="Q30" s="25">
        <f t="shared" si="0"/>
        <v>0.36458333333333331</v>
      </c>
      <c r="R30" s="24" t="str">
        <f t="shared" si="1"/>
        <v>1:00</v>
      </c>
      <c r="S30" s="25">
        <f t="shared" si="2"/>
        <v>0.32291666666666663</v>
      </c>
      <c r="T30" s="26">
        <v>0.32291666666666669</v>
      </c>
      <c r="U30" s="25">
        <f t="shared" si="3"/>
        <v>0</v>
      </c>
    </row>
    <row r="31" spans="1:21" ht="19.5" customHeight="1">
      <c r="A31" s="8">
        <v>45191</v>
      </c>
      <c r="B31" s="32" t="s">
        <v>105</v>
      </c>
      <c r="C31" s="31" t="s">
        <v>97</v>
      </c>
      <c r="D31" s="38" t="s">
        <v>100</v>
      </c>
      <c r="E31" s="36" t="s">
        <v>41</v>
      </c>
      <c r="F31" s="39" t="s">
        <v>101</v>
      </c>
      <c r="G31" s="27"/>
      <c r="H31" s="27"/>
      <c r="I31" s="27"/>
      <c r="J31" s="27"/>
      <c r="K31" s="27"/>
      <c r="L31" s="27"/>
      <c r="M31" s="54"/>
      <c r="N31" s="54"/>
      <c r="O31"/>
      <c r="P31"/>
      <c r="Q31" s="25">
        <f t="shared" si="0"/>
        <v>0.36458333333333331</v>
      </c>
      <c r="R31" s="24" t="str">
        <f t="shared" si="1"/>
        <v>1:00</v>
      </c>
      <c r="S31" s="25">
        <f t="shared" si="2"/>
        <v>0.32291666666666663</v>
      </c>
      <c r="T31" s="26">
        <v>0.32291666666666669</v>
      </c>
      <c r="U31" s="25">
        <f t="shared" si="3"/>
        <v>0</v>
      </c>
    </row>
    <row r="32" spans="1:21" ht="19.5" customHeight="1">
      <c r="A32" s="8">
        <v>45192</v>
      </c>
      <c r="B32" s="32" t="s">
        <v>96</v>
      </c>
      <c r="C32" s="31" t="s">
        <v>106</v>
      </c>
      <c r="D32" s="38" t="s">
        <v>97</v>
      </c>
      <c r="E32" s="36" t="s">
        <v>41</v>
      </c>
      <c r="F32" s="39" t="s">
        <v>97</v>
      </c>
      <c r="G32" s="27"/>
      <c r="H32" s="27"/>
      <c r="I32" s="27"/>
      <c r="J32" s="27"/>
      <c r="K32" s="27"/>
      <c r="L32" s="27"/>
      <c r="M32" s="54"/>
      <c r="N32" s="54"/>
      <c r="O32"/>
      <c r="P32"/>
      <c r="Q32" s="25">
        <f t="shared" si="0"/>
        <v>0</v>
      </c>
      <c r="R32" s="24">
        <f t="shared" si="1"/>
        <v>0</v>
      </c>
      <c r="S32" s="25">
        <f t="shared" si="2"/>
        <v>0</v>
      </c>
      <c r="T32" s="26">
        <v>0.32291666666666669</v>
      </c>
      <c r="U32" s="25">
        <f t="shared" si="3"/>
        <v>0</v>
      </c>
    </row>
    <row r="33" spans="1:21" ht="19.5" customHeight="1">
      <c r="A33" s="8">
        <v>45193</v>
      </c>
      <c r="B33" s="32" t="s">
        <v>98</v>
      </c>
      <c r="C33" s="31" t="s">
        <v>97</v>
      </c>
      <c r="D33" s="38" t="s">
        <v>97</v>
      </c>
      <c r="E33" s="36" t="s">
        <v>14</v>
      </c>
      <c r="F33" s="39" t="s">
        <v>97</v>
      </c>
      <c r="G33" s="42"/>
      <c r="H33" s="42"/>
      <c r="I33" s="42"/>
      <c r="J33" s="42"/>
      <c r="K33" s="42"/>
      <c r="L33" s="42"/>
      <c r="M33" s="54"/>
      <c r="N33" s="54"/>
      <c r="O33"/>
      <c r="P33"/>
      <c r="Q33" s="25">
        <f t="shared" si="0"/>
        <v>0</v>
      </c>
      <c r="R33" s="24">
        <f t="shared" si="1"/>
        <v>0</v>
      </c>
      <c r="S33" s="25">
        <f t="shared" si="2"/>
        <v>0</v>
      </c>
      <c r="T33" s="26">
        <v>0.32291666666666669</v>
      </c>
      <c r="U33" s="25">
        <f t="shared" si="3"/>
        <v>0</v>
      </c>
    </row>
    <row r="34" spans="1:21" ht="19.5" customHeight="1">
      <c r="A34" s="8">
        <v>45194</v>
      </c>
      <c r="B34" s="32" t="s">
        <v>99</v>
      </c>
      <c r="C34" s="31" t="s">
        <v>97</v>
      </c>
      <c r="D34" s="38"/>
      <c r="E34" s="36" t="s">
        <v>41</v>
      </c>
      <c r="F34" s="39"/>
      <c r="G34" s="42"/>
      <c r="H34" s="42"/>
      <c r="I34" s="42"/>
      <c r="J34" s="42"/>
      <c r="K34" s="42"/>
      <c r="L34" s="42"/>
      <c r="M34" s="54"/>
      <c r="N34" s="54"/>
      <c r="O34"/>
      <c r="P34"/>
      <c r="Q34" s="25">
        <f t="shared" si="0"/>
        <v>0</v>
      </c>
      <c r="R34" s="24">
        <f t="shared" si="1"/>
        <v>0</v>
      </c>
      <c r="S34" s="25">
        <f t="shared" si="2"/>
        <v>0</v>
      </c>
      <c r="T34" s="26">
        <v>0.32291666666666669</v>
      </c>
      <c r="U34" s="25">
        <f t="shared" si="3"/>
        <v>0</v>
      </c>
    </row>
    <row r="35" spans="1:21" ht="19.5" customHeight="1">
      <c r="A35" s="8">
        <v>45195</v>
      </c>
      <c r="B35" s="32" t="s">
        <v>102</v>
      </c>
      <c r="C35" s="31" t="s">
        <v>97</v>
      </c>
      <c r="D35" s="38" t="s">
        <v>100</v>
      </c>
      <c r="E35" s="36" t="s">
        <v>41</v>
      </c>
      <c r="F35" s="39" t="s">
        <v>101</v>
      </c>
      <c r="G35" s="27"/>
      <c r="H35" s="27"/>
      <c r="I35" s="27"/>
      <c r="J35" s="27"/>
      <c r="K35" s="27"/>
      <c r="L35" s="27"/>
      <c r="M35" s="54"/>
      <c r="N35" s="54"/>
      <c r="O35"/>
      <c r="P35"/>
      <c r="Q35" s="25">
        <f t="shared" si="0"/>
        <v>0.36458333333333331</v>
      </c>
      <c r="R35" s="24" t="str">
        <f t="shared" si="1"/>
        <v>1:00</v>
      </c>
      <c r="S35" s="25">
        <f t="shared" si="2"/>
        <v>0.32291666666666663</v>
      </c>
      <c r="T35" s="26">
        <v>0.32291666666666669</v>
      </c>
      <c r="U35" s="25">
        <f t="shared" si="3"/>
        <v>0</v>
      </c>
    </row>
    <row r="36" spans="1:21" ht="19.5" customHeight="1">
      <c r="A36" s="8">
        <v>45196</v>
      </c>
      <c r="B36" s="32" t="s">
        <v>103</v>
      </c>
      <c r="C36" s="31" t="s">
        <v>97</v>
      </c>
      <c r="D36" s="38" t="s">
        <v>100</v>
      </c>
      <c r="E36" s="36" t="s">
        <v>41</v>
      </c>
      <c r="F36" s="39" t="s">
        <v>101</v>
      </c>
      <c r="G36" s="27"/>
      <c r="H36" s="27"/>
      <c r="I36" s="27"/>
      <c r="J36" s="27"/>
      <c r="K36" s="27"/>
      <c r="L36" s="27"/>
      <c r="M36" s="54"/>
      <c r="N36" s="54"/>
      <c r="O36"/>
      <c r="P36"/>
      <c r="Q36" s="25">
        <f t="shared" si="0"/>
        <v>0.36458333333333331</v>
      </c>
      <c r="R36" s="24" t="str">
        <f t="shared" si="1"/>
        <v>1:00</v>
      </c>
      <c r="S36" s="25">
        <f t="shared" si="2"/>
        <v>0.32291666666666663</v>
      </c>
      <c r="T36" s="26">
        <v>0.32291666666666669</v>
      </c>
      <c r="U36" s="25">
        <f t="shared" si="3"/>
        <v>0</v>
      </c>
    </row>
    <row r="37" spans="1:21" ht="19.5" customHeight="1">
      <c r="A37" s="8">
        <v>45197</v>
      </c>
      <c r="B37" s="32" t="s">
        <v>104</v>
      </c>
      <c r="C37" s="31" t="s">
        <v>97</v>
      </c>
      <c r="D37" s="38" t="s">
        <v>100</v>
      </c>
      <c r="E37" s="36" t="s">
        <v>41</v>
      </c>
      <c r="F37" s="39" t="s">
        <v>101</v>
      </c>
      <c r="G37" s="27"/>
      <c r="H37" s="27"/>
      <c r="I37" s="27"/>
      <c r="J37" s="27"/>
      <c r="K37" s="27"/>
      <c r="L37" s="27"/>
      <c r="M37" s="54"/>
      <c r="N37" s="54"/>
      <c r="O37"/>
      <c r="P37"/>
      <c r="Q37" s="25">
        <f t="shared" si="0"/>
        <v>0.36458333333333331</v>
      </c>
      <c r="R37" s="24" t="str">
        <f t="shared" si="1"/>
        <v>1:00</v>
      </c>
      <c r="S37" s="25">
        <f t="shared" si="2"/>
        <v>0.32291666666666663</v>
      </c>
      <c r="T37" s="26">
        <v>0.32291666666666669</v>
      </c>
      <c r="U37" s="25">
        <f t="shared" si="3"/>
        <v>0</v>
      </c>
    </row>
    <row r="38" spans="1:21" ht="19.5" customHeight="1">
      <c r="A38" s="8">
        <v>45198</v>
      </c>
      <c r="B38" s="32" t="s">
        <v>105</v>
      </c>
      <c r="C38" s="31" t="s">
        <v>97</v>
      </c>
      <c r="D38" s="38" t="s">
        <v>100</v>
      </c>
      <c r="E38" s="36" t="s">
        <v>41</v>
      </c>
      <c r="F38" s="39" t="s">
        <v>101</v>
      </c>
      <c r="G38" s="27"/>
      <c r="H38" s="27"/>
      <c r="I38" s="27"/>
      <c r="J38" s="27"/>
      <c r="K38" s="27"/>
      <c r="L38" s="27"/>
      <c r="M38" s="54"/>
      <c r="N38" s="54"/>
      <c r="O38"/>
      <c r="P38"/>
      <c r="Q38" s="25">
        <f t="shared" si="0"/>
        <v>0.36458333333333331</v>
      </c>
      <c r="R38" s="24" t="str">
        <f t="shared" si="1"/>
        <v>1:00</v>
      </c>
      <c r="S38" s="25">
        <f t="shared" si="2"/>
        <v>0.32291666666666663</v>
      </c>
      <c r="T38" s="26">
        <v>0.32291666666666669</v>
      </c>
      <c r="U38" s="25">
        <f t="shared" si="3"/>
        <v>0</v>
      </c>
    </row>
    <row r="39" spans="1:21" ht="19.5" customHeight="1">
      <c r="A39" s="8">
        <v>45199</v>
      </c>
      <c r="B39" s="32" t="s">
        <v>96</v>
      </c>
      <c r="C39" s="31" t="s">
        <v>97</v>
      </c>
      <c r="D39" s="38" t="s">
        <v>97</v>
      </c>
      <c r="E39" s="36" t="s">
        <v>41</v>
      </c>
      <c r="F39" s="39" t="s">
        <v>97</v>
      </c>
      <c r="G39" s="27"/>
      <c r="H39" s="27"/>
      <c r="I39" s="27"/>
      <c r="J39" s="27"/>
      <c r="K39" s="27"/>
      <c r="L39" s="27"/>
      <c r="M39" s="54"/>
      <c r="N39" s="54"/>
      <c r="O39"/>
      <c r="P39"/>
      <c r="Q39" s="25">
        <f t="shared" si="0"/>
        <v>0</v>
      </c>
      <c r="R39" s="24">
        <f t="shared" si="1"/>
        <v>0</v>
      </c>
      <c r="S39" s="25">
        <f t="shared" si="2"/>
        <v>0</v>
      </c>
      <c r="T39" s="26">
        <v>0.32291666666666669</v>
      </c>
      <c r="U39" s="25">
        <f t="shared" si="3"/>
        <v>0</v>
      </c>
    </row>
    <row r="40" spans="1:21" ht="19.5" customHeight="1">
      <c r="A40" s="8"/>
      <c r="B40" s="32"/>
      <c r="C40" s="31"/>
      <c r="D40" s="38"/>
      <c r="E40" s="36"/>
      <c r="F40" s="39"/>
      <c r="G40" s="27"/>
      <c r="H40" s="27"/>
      <c r="I40" s="27"/>
      <c r="J40" s="27"/>
      <c r="K40" s="27"/>
      <c r="L40" s="27"/>
      <c r="M40" s="54"/>
      <c r="N40" s="54"/>
      <c r="O40"/>
      <c r="P40"/>
      <c r="Q40" s="25">
        <f t="shared" si="0"/>
        <v>0</v>
      </c>
      <c r="R40" s="24">
        <f t="shared" si="1"/>
        <v>0</v>
      </c>
      <c r="S40" s="25">
        <f t="shared" si="2"/>
        <v>0</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17" priority="1">
      <formula>COUNTIF(INDIRECT("祝日"),$A10)&gt;0</formula>
    </cfRule>
    <cfRule type="expression" dxfId="16" priority="2">
      <formula>OR($B10="土",$B10="日")</formula>
    </cfRule>
  </conditionalFormatting>
  <dataValidations count="3">
    <dataValidation type="list" allowBlank="1" showInputMessage="1" showErrorMessage="1" sqref="L10:L40">
      <formula1>$O$41:$O$42</formula1>
    </dataValidation>
    <dataValidation type="time" allowBlank="1" showInputMessage="1" showErrorMessage="1" sqref="F10:F40 D10:D40">
      <formula1>0</formula1>
      <formula2>"23:00"+"8:00"</formula2>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zoomScale="70" zoomScaleNormal="100" zoomScaleSheetLayoutView="70" workbookViewId="0">
      <selection activeCell="N2" sqref="A1:N1048576"/>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6" t="s">
        <v>107</v>
      </c>
      <c r="B6" s="57"/>
      <c r="C6" s="7" t="s">
        <v>17</v>
      </c>
    </row>
    <row r="7" spans="1:21" ht="17.25">
      <c r="A7" s="56" t="s">
        <v>57</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45200</v>
      </c>
      <c r="B10" s="32" t="s">
        <v>98</v>
      </c>
      <c r="C10" s="31" t="s">
        <v>97</v>
      </c>
      <c r="D10" s="37" t="s">
        <v>97</v>
      </c>
      <c r="E10" s="35" t="s">
        <v>41</v>
      </c>
      <c r="F10" s="37" t="s">
        <v>97</v>
      </c>
      <c r="G10" s="27"/>
      <c r="H10" s="27"/>
      <c r="I10" s="27"/>
      <c r="J10" s="27"/>
      <c r="K10" s="27"/>
      <c r="L10" s="27"/>
      <c r="M10" s="54"/>
      <c r="N10" s="54"/>
      <c r="O10"/>
      <c r="P10"/>
      <c r="Q10" s="25">
        <f>IF(AND(F10&lt;&gt;"",D10&lt;&gt;""),F10-D10,0)</f>
        <v>0</v>
      </c>
      <c r="R10" s="24">
        <f>IF(Q10&gt;"8:00"*1,"1:00",IF(AND(Q10&lt;="8:00"*1,Q10&gt;"6:00"*1),"0:45",0))</f>
        <v>0</v>
      </c>
      <c r="S10" s="25">
        <f>Q10-R10</f>
        <v>0</v>
      </c>
      <c r="T10" s="26">
        <v>0.32291666666666669</v>
      </c>
      <c r="U10" s="25">
        <f>IF((S10-T10)&lt;0,0,S10-T10)</f>
        <v>0</v>
      </c>
    </row>
    <row r="11" spans="1:21" ht="19.5" customHeight="1">
      <c r="A11" s="8">
        <v>45201</v>
      </c>
      <c r="B11" s="33" t="s">
        <v>99</v>
      </c>
      <c r="C11" s="31" t="s">
        <v>97</v>
      </c>
      <c r="D11" s="38" t="s">
        <v>100</v>
      </c>
      <c r="E11" s="36" t="s">
        <v>41</v>
      </c>
      <c r="F11" s="39" t="s">
        <v>101</v>
      </c>
      <c r="G11" s="27"/>
      <c r="H11" s="27"/>
      <c r="I11" s="27"/>
      <c r="J11" s="27"/>
      <c r="K11" s="27"/>
      <c r="L11" s="27"/>
      <c r="M11" s="54"/>
      <c r="N11" s="54"/>
      <c r="O11"/>
      <c r="P11"/>
      <c r="Q11" s="25">
        <f t="shared" ref="Q11:Q40" si="0">IF(AND(F11&lt;&gt;"",D11&lt;&gt;""),F11-D11,0)</f>
        <v>0.36458333333333331</v>
      </c>
      <c r="R11" s="24" t="str">
        <f t="shared" ref="R11:R40" si="1">IF(Q11&gt;"8:00"*1,"1:00",IF(AND(Q11&lt;="8:00"*1,Q11&gt;"6:00"*1),"0:45",0))</f>
        <v>1:00</v>
      </c>
      <c r="S11" s="25">
        <f t="shared" ref="S11:S40" si="2">Q11-R11</f>
        <v>0.32291666666666663</v>
      </c>
      <c r="T11" s="26">
        <v>0.32291666666666669</v>
      </c>
      <c r="U11" s="25">
        <f t="shared" ref="U11:U40" si="3">IF((S11-T11)&lt;0,0,S11-T11)</f>
        <v>0</v>
      </c>
    </row>
    <row r="12" spans="1:21" ht="19.5" customHeight="1">
      <c r="A12" s="8">
        <v>45202</v>
      </c>
      <c r="B12" s="32" t="s">
        <v>102</v>
      </c>
      <c r="C12" s="31" t="s">
        <v>97</v>
      </c>
      <c r="D12" s="38" t="s">
        <v>100</v>
      </c>
      <c r="E12" s="36" t="s">
        <v>41</v>
      </c>
      <c r="F12" s="39" t="s">
        <v>101</v>
      </c>
      <c r="G12" s="27"/>
      <c r="H12" s="27"/>
      <c r="I12" s="27"/>
      <c r="J12" s="27"/>
      <c r="K12" s="27"/>
      <c r="L12" s="27"/>
      <c r="M12" s="54"/>
      <c r="N12" s="54"/>
      <c r="O12"/>
      <c r="P12"/>
      <c r="Q12" s="25">
        <f t="shared" si="0"/>
        <v>0.36458333333333331</v>
      </c>
      <c r="R12" s="24" t="str">
        <f t="shared" si="1"/>
        <v>1:00</v>
      </c>
      <c r="S12" s="25">
        <f t="shared" si="2"/>
        <v>0.32291666666666663</v>
      </c>
      <c r="T12" s="26">
        <v>0.32291666666666669</v>
      </c>
      <c r="U12" s="25">
        <f t="shared" si="3"/>
        <v>0</v>
      </c>
    </row>
    <row r="13" spans="1:21" ht="19.5" customHeight="1">
      <c r="A13" s="8">
        <v>45203</v>
      </c>
      <c r="B13" s="32" t="s">
        <v>103</v>
      </c>
      <c r="C13" s="31" t="s">
        <v>97</v>
      </c>
      <c r="D13" s="38" t="s">
        <v>100</v>
      </c>
      <c r="E13" s="36" t="s">
        <v>41</v>
      </c>
      <c r="F13" s="39" t="s">
        <v>101</v>
      </c>
      <c r="G13" s="27"/>
      <c r="H13" s="27"/>
      <c r="I13" s="27"/>
      <c r="J13" s="27"/>
      <c r="K13" s="27"/>
      <c r="L13" s="27"/>
      <c r="M13" s="54"/>
      <c r="N13" s="54"/>
      <c r="O13"/>
      <c r="P13"/>
      <c r="Q13" s="25">
        <f t="shared" si="0"/>
        <v>0.36458333333333331</v>
      </c>
      <c r="R13" s="24" t="str">
        <f>IF(Q13&gt;"8:00"*1,"1:00",IF(AND(Q13&lt;="8:00"*1,Q13&gt;"6:00"*1),"0:45",0))</f>
        <v>1:00</v>
      </c>
      <c r="S13" s="25">
        <f t="shared" si="2"/>
        <v>0.32291666666666663</v>
      </c>
      <c r="T13" s="26">
        <v>0.32291666666666669</v>
      </c>
      <c r="U13" s="25">
        <f t="shared" si="3"/>
        <v>0</v>
      </c>
    </row>
    <row r="14" spans="1:21" ht="19.5" customHeight="1">
      <c r="A14" s="8">
        <v>45204</v>
      </c>
      <c r="B14" s="32" t="s">
        <v>104</v>
      </c>
      <c r="C14" s="31" t="s">
        <v>97</v>
      </c>
      <c r="D14" s="38" t="s">
        <v>100</v>
      </c>
      <c r="E14" s="36" t="s">
        <v>41</v>
      </c>
      <c r="F14" s="39" t="s">
        <v>101</v>
      </c>
      <c r="G14" s="27"/>
      <c r="H14" s="27"/>
      <c r="I14" s="27"/>
      <c r="J14" s="27"/>
      <c r="K14" s="27"/>
      <c r="L14" s="27"/>
      <c r="M14" s="54"/>
      <c r="N14" s="54"/>
      <c r="O14"/>
      <c r="P14"/>
      <c r="Q14" s="25">
        <f t="shared" si="0"/>
        <v>0.36458333333333331</v>
      </c>
      <c r="R14" s="24" t="str">
        <f t="shared" si="1"/>
        <v>1:00</v>
      </c>
      <c r="S14" s="25">
        <f t="shared" si="2"/>
        <v>0.32291666666666663</v>
      </c>
      <c r="T14" s="26">
        <v>0.32291666666666669</v>
      </c>
      <c r="U14" s="25">
        <f t="shared" si="3"/>
        <v>0</v>
      </c>
    </row>
    <row r="15" spans="1:21" ht="19.5" customHeight="1">
      <c r="A15" s="8">
        <v>45205</v>
      </c>
      <c r="B15" s="32" t="s">
        <v>105</v>
      </c>
      <c r="C15" s="31" t="s">
        <v>97</v>
      </c>
      <c r="D15" s="38" t="s">
        <v>100</v>
      </c>
      <c r="E15" s="36" t="s">
        <v>41</v>
      </c>
      <c r="F15" s="39" t="s">
        <v>101</v>
      </c>
      <c r="G15" s="27"/>
      <c r="H15" s="27"/>
      <c r="I15" s="27"/>
      <c r="J15" s="27"/>
      <c r="K15" s="27"/>
      <c r="L15" s="27"/>
      <c r="M15" s="55"/>
      <c r="N15" s="55"/>
      <c r="O15"/>
      <c r="P15"/>
      <c r="Q15" s="25">
        <f t="shared" si="0"/>
        <v>0.36458333333333331</v>
      </c>
      <c r="R15" s="24" t="str">
        <f>IF(Q15&gt;"8:00"*1,"1:00",IF(AND(Q15&lt;="8:00"*1,Q15&gt;"6:00"*1),"0:45",0))</f>
        <v>1:00</v>
      </c>
      <c r="S15" s="25">
        <f t="shared" si="2"/>
        <v>0.32291666666666663</v>
      </c>
      <c r="T15" s="26">
        <v>0.32291666666666669</v>
      </c>
      <c r="U15" s="25">
        <f>IF((S15-T15)&lt;0,0,S15-T15)</f>
        <v>0</v>
      </c>
    </row>
    <row r="16" spans="1:21" ht="19.5" customHeight="1">
      <c r="A16" s="8">
        <v>45206</v>
      </c>
      <c r="B16" s="32" t="s">
        <v>96</v>
      </c>
      <c r="C16" s="31" t="s">
        <v>97</v>
      </c>
      <c r="D16" s="38" t="s">
        <v>97</v>
      </c>
      <c r="E16" s="36" t="s">
        <v>41</v>
      </c>
      <c r="F16" s="39" t="s">
        <v>97</v>
      </c>
      <c r="G16" s="27"/>
      <c r="H16" s="27"/>
      <c r="I16" s="27"/>
      <c r="J16" s="27"/>
      <c r="K16" s="27"/>
      <c r="L16" s="27"/>
      <c r="M16" s="54"/>
      <c r="N16" s="54"/>
      <c r="O16"/>
      <c r="P16"/>
      <c r="Q16" s="25">
        <f t="shared" si="0"/>
        <v>0</v>
      </c>
      <c r="R16" s="24">
        <f t="shared" si="1"/>
        <v>0</v>
      </c>
      <c r="S16" s="25">
        <f t="shared" si="2"/>
        <v>0</v>
      </c>
      <c r="T16" s="26">
        <v>0.32291666666666669</v>
      </c>
      <c r="U16" s="25">
        <f t="shared" si="3"/>
        <v>0</v>
      </c>
    </row>
    <row r="17" spans="1:21" ht="19.5" customHeight="1">
      <c r="A17" s="8">
        <v>45207</v>
      </c>
      <c r="B17" s="32" t="s">
        <v>98</v>
      </c>
      <c r="C17" s="31" t="s">
        <v>97</v>
      </c>
      <c r="D17" s="38" t="s">
        <v>97</v>
      </c>
      <c r="E17" s="36" t="s">
        <v>41</v>
      </c>
      <c r="F17" s="39" t="s">
        <v>97</v>
      </c>
      <c r="G17" s="27"/>
      <c r="H17" s="27"/>
      <c r="I17" s="27"/>
      <c r="J17" s="27"/>
      <c r="K17" s="27"/>
      <c r="L17" s="27"/>
      <c r="M17" s="54"/>
      <c r="N17" s="54"/>
      <c r="O17"/>
      <c r="P17"/>
      <c r="Q17" s="25">
        <f t="shared" si="0"/>
        <v>0</v>
      </c>
      <c r="R17" s="24">
        <f t="shared" si="1"/>
        <v>0</v>
      </c>
      <c r="S17" s="25">
        <f t="shared" si="2"/>
        <v>0</v>
      </c>
      <c r="T17" s="26">
        <v>0.32291666666666669</v>
      </c>
      <c r="U17" s="25">
        <f t="shared" si="3"/>
        <v>0</v>
      </c>
    </row>
    <row r="18" spans="1:21" ht="19.5" customHeight="1">
      <c r="A18" s="8">
        <v>45208</v>
      </c>
      <c r="B18" s="32" t="s">
        <v>99</v>
      </c>
      <c r="C18" s="31" t="s">
        <v>106</v>
      </c>
      <c r="D18" s="38" t="s">
        <v>97</v>
      </c>
      <c r="E18" s="36" t="s">
        <v>41</v>
      </c>
      <c r="F18" s="39" t="s">
        <v>97</v>
      </c>
      <c r="G18" s="27"/>
      <c r="H18" s="27"/>
      <c r="I18" s="27"/>
      <c r="J18" s="27"/>
      <c r="K18" s="27"/>
      <c r="L18" s="27"/>
      <c r="M18" s="54"/>
      <c r="N18" s="54"/>
      <c r="O18"/>
      <c r="P18"/>
      <c r="Q18" s="25">
        <f t="shared" si="0"/>
        <v>0</v>
      </c>
      <c r="R18" s="24">
        <f t="shared" si="1"/>
        <v>0</v>
      </c>
      <c r="S18" s="25">
        <f t="shared" si="2"/>
        <v>0</v>
      </c>
      <c r="T18" s="26">
        <v>0.32291666666666669</v>
      </c>
      <c r="U18" s="25">
        <f t="shared" si="3"/>
        <v>0</v>
      </c>
    </row>
    <row r="19" spans="1:21" ht="19.5" customHeight="1">
      <c r="A19" s="8">
        <v>45209</v>
      </c>
      <c r="B19" s="32" t="s">
        <v>102</v>
      </c>
      <c r="C19" s="31" t="s">
        <v>97</v>
      </c>
      <c r="D19" s="38" t="s">
        <v>100</v>
      </c>
      <c r="E19" s="36" t="s">
        <v>41</v>
      </c>
      <c r="F19" s="39" t="s">
        <v>101</v>
      </c>
      <c r="G19" s="27"/>
      <c r="H19" s="27"/>
      <c r="I19" s="27"/>
      <c r="J19" s="27"/>
      <c r="K19" s="27"/>
      <c r="L19" s="27"/>
      <c r="M19" s="54"/>
      <c r="N19" s="54"/>
      <c r="O19"/>
      <c r="P19"/>
      <c r="Q19" s="25">
        <f t="shared" si="0"/>
        <v>0.36458333333333331</v>
      </c>
      <c r="R19" s="24" t="str">
        <f t="shared" si="1"/>
        <v>1:00</v>
      </c>
      <c r="S19" s="25">
        <f t="shared" si="2"/>
        <v>0.32291666666666663</v>
      </c>
      <c r="T19" s="26">
        <v>0.32291666666666669</v>
      </c>
      <c r="U19" s="25">
        <f t="shared" si="3"/>
        <v>0</v>
      </c>
    </row>
    <row r="20" spans="1:21" ht="19.5" customHeight="1">
      <c r="A20" s="8">
        <v>45210</v>
      </c>
      <c r="B20" s="32" t="s">
        <v>103</v>
      </c>
      <c r="C20" s="31" t="s">
        <v>97</v>
      </c>
      <c r="D20" s="38" t="s">
        <v>100</v>
      </c>
      <c r="E20" s="36" t="s">
        <v>41</v>
      </c>
      <c r="F20" s="39" t="s">
        <v>101</v>
      </c>
      <c r="G20" s="27"/>
      <c r="H20" s="27"/>
      <c r="I20" s="27"/>
      <c r="J20" s="27"/>
      <c r="K20" s="27"/>
      <c r="L20" s="27"/>
      <c r="M20" s="54"/>
      <c r="N20" s="54"/>
      <c r="O20"/>
      <c r="P20"/>
      <c r="Q20" s="25">
        <f t="shared" si="0"/>
        <v>0.36458333333333331</v>
      </c>
      <c r="R20" s="24" t="str">
        <f t="shared" si="1"/>
        <v>1:00</v>
      </c>
      <c r="S20" s="25">
        <f t="shared" si="2"/>
        <v>0.32291666666666663</v>
      </c>
      <c r="T20" s="26">
        <v>0.32291666666666669</v>
      </c>
      <c r="U20" s="25">
        <f t="shared" si="3"/>
        <v>0</v>
      </c>
    </row>
    <row r="21" spans="1:21" ht="19.5" customHeight="1">
      <c r="A21" s="8">
        <v>45211</v>
      </c>
      <c r="B21" s="32" t="s">
        <v>104</v>
      </c>
      <c r="C21" s="31" t="s">
        <v>97</v>
      </c>
      <c r="D21" s="38" t="s">
        <v>100</v>
      </c>
      <c r="E21" s="36" t="s">
        <v>41</v>
      </c>
      <c r="F21" s="39" t="s">
        <v>101</v>
      </c>
      <c r="G21" s="27"/>
      <c r="H21" s="27"/>
      <c r="I21" s="27"/>
      <c r="J21" s="27"/>
      <c r="K21" s="27"/>
      <c r="L21" s="27"/>
      <c r="M21" s="54"/>
      <c r="N21" s="54"/>
      <c r="O21"/>
      <c r="P21"/>
      <c r="Q21" s="25">
        <f t="shared" si="0"/>
        <v>0.36458333333333331</v>
      </c>
      <c r="R21" s="24" t="str">
        <f t="shared" si="1"/>
        <v>1:00</v>
      </c>
      <c r="S21" s="25">
        <f t="shared" si="2"/>
        <v>0.32291666666666663</v>
      </c>
      <c r="T21" s="26">
        <v>0.32291666666666669</v>
      </c>
      <c r="U21" s="25">
        <f t="shared" si="3"/>
        <v>0</v>
      </c>
    </row>
    <row r="22" spans="1:21" ht="19.5" customHeight="1">
      <c r="A22" s="8">
        <v>45212</v>
      </c>
      <c r="B22" s="32" t="s">
        <v>105</v>
      </c>
      <c r="C22" s="31" t="s">
        <v>97</v>
      </c>
      <c r="D22" s="38" t="s">
        <v>100</v>
      </c>
      <c r="E22" s="36" t="s">
        <v>41</v>
      </c>
      <c r="F22" s="39" t="s">
        <v>101</v>
      </c>
      <c r="G22" s="27"/>
      <c r="H22" s="27"/>
      <c r="I22" s="27"/>
      <c r="J22" s="27"/>
      <c r="K22" s="27"/>
      <c r="L22" s="27"/>
      <c r="M22" s="54"/>
      <c r="N22" s="54"/>
      <c r="O22"/>
      <c r="P22"/>
      <c r="Q22" s="25">
        <f t="shared" si="0"/>
        <v>0.36458333333333331</v>
      </c>
      <c r="R22" s="24" t="str">
        <f t="shared" si="1"/>
        <v>1:00</v>
      </c>
      <c r="S22" s="25">
        <f t="shared" si="2"/>
        <v>0.32291666666666663</v>
      </c>
      <c r="T22" s="26">
        <v>0.32291666666666669</v>
      </c>
      <c r="U22" s="25">
        <f t="shared" si="3"/>
        <v>0</v>
      </c>
    </row>
    <row r="23" spans="1:21" ht="19.5" customHeight="1">
      <c r="A23" s="8">
        <v>45213</v>
      </c>
      <c r="B23" s="32" t="s">
        <v>96</v>
      </c>
      <c r="C23" s="31" t="s">
        <v>97</v>
      </c>
      <c r="D23" s="38" t="s">
        <v>97</v>
      </c>
      <c r="E23" s="36" t="s">
        <v>41</v>
      </c>
      <c r="F23" s="39" t="s">
        <v>97</v>
      </c>
      <c r="G23" s="27"/>
      <c r="H23" s="27"/>
      <c r="I23" s="27"/>
      <c r="J23" s="27"/>
      <c r="K23" s="27"/>
      <c r="L23" s="27"/>
      <c r="M23" s="54"/>
      <c r="N23" s="54"/>
      <c r="O23"/>
      <c r="P23"/>
      <c r="Q23" s="25">
        <f t="shared" si="0"/>
        <v>0</v>
      </c>
      <c r="R23" s="24">
        <f t="shared" si="1"/>
        <v>0</v>
      </c>
      <c r="S23" s="25">
        <f t="shared" si="2"/>
        <v>0</v>
      </c>
      <c r="T23" s="26">
        <v>0.32291666666666669</v>
      </c>
      <c r="U23" s="25">
        <f t="shared" si="3"/>
        <v>0</v>
      </c>
    </row>
    <row r="24" spans="1:21" ht="19.5" customHeight="1">
      <c r="A24" s="8">
        <v>45214</v>
      </c>
      <c r="B24" s="32" t="s">
        <v>98</v>
      </c>
      <c r="C24" s="31" t="s">
        <v>97</v>
      </c>
      <c r="D24" s="38" t="s">
        <v>97</v>
      </c>
      <c r="E24" s="36" t="s">
        <v>41</v>
      </c>
      <c r="F24" s="39" t="s">
        <v>97</v>
      </c>
      <c r="G24" s="27"/>
      <c r="H24" s="27"/>
      <c r="I24" s="27"/>
      <c r="J24" s="27"/>
      <c r="K24" s="27"/>
      <c r="L24" s="27"/>
      <c r="M24" s="54"/>
      <c r="N24" s="54"/>
      <c r="O24"/>
      <c r="P24"/>
      <c r="Q24" s="25">
        <f t="shared" si="0"/>
        <v>0</v>
      </c>
      <c r="R24" s="24">
        <f t="shared" si="1"/>
        <v>0</v>
      </c>
      <c r="S24" s="25">
        <f t="shared" si="2"/>
        <v>0</v>
      </c>
      <c r="T24" s="26">
        <v>0.32291666666666669</v>
      </c>
      <c r="U24" s="25">
        <f t="shared" si="3"/>
        <v>0</v>
      </c>
    </row>
    <row r="25" spans="1:21" ht="19.5" customHeight="1">
      <c r="A25" s="8">
        <v>45215</v>
      </c>
      <c r="B25" s="32" t="s">
        <v>99</v>
      </c>
      <c r="C25" s="31" t="s">
        <v>97</v>
      </c>
      <c r="D25" s="38" t="s">
        <v>100</v>
      </c>
      <c r="E25" s="36" t="s">
        <v>41</v>
      </c>
      <c r="F25" s="39" t="s">
        <v>101</v>
      </c>
      <c r="G25" s="27"/>
      <c r="H25" s="27"/>
      <c r="I25" s="27"/>
      <c r="J25" s="27"/>
      <c r="K25" s="27"/>
      <c r="L25" s="27"/>
      <c r="M25" s="54"/>
      <c r="N25" s="54"/>
      <c r="O25"/>
      <c r="P25"/>
      <c r="Q25" s="25">
        <f t="shared" si="0"/>
        <v>0.36458333333333331</v>
      </c>
      <c r="R25" s="24" t="str">
        <f t="shared" si="1"/>
        <v>1:00</v>
      </c>
      <c r="S25" s="25">
        <f t="shared" si="2"/>
        <v>0.32291666666666663</v>
      </c>
      <c r="T25" s="26">
        <v>0.32291666666666669</v>
      </c>
      <c r="U25" s="25">
        <f t="shared" si="3"/>
        <v>0</v>
      </c>
    </row>
    <row r="26" spans="1:21" ht="19.5" customHeight="1">
      <c r="A26" s="8">
        <v>45216</v>
      </c>
      <c r="B26" s="32" t="s">
        <v>102</v>
      </c>
      <c r="C26" s="31" t="s">
        <v>97</v>
      </c>
      <c r="D26" s="38" t="s">
        <v>100</v>
      </c>
      <c r="E26" s="36" t="s">
        <v>41</v>
      </c>
      <c r="F26" s="39" t="s">
        <v>101</v>
      </c>
      <c r="G26" s="27"/>
      <c r="H26" s="27"/>
      <c r="I26" s="27"/>
      <c r="J26" s="27"/>
      <c r="K26" s="27"/>
      <c r="L26" s="27"/>
      <c r="M26" s="54"/>
      <c r="N26" s="54"/>
      <c r="O26"/>
      <c r="P26"/>
      <c r="Q26" s="25">
        <f t="shared" si="0"/>
        <v>0.36458333333333331</v>
      </c>
      <c r="R26" s="24" t="str">
        <f t="shared" si="1"/>
        <v>1:00</v>
      </c>
      <c r="S26" s="25">
        <f t="shared" si="2"/>
        <v>0.32291666666666663</v>
      </c>
      <c r="T26" s="26">
        <v>0.32291666666666669</v>
      </c>
      <c r="U26" s="25">
        <f t="shared" si="3"/>
        <v>0</v>
      </c>
    </row>
    <row r="27" spans="1:21" ht="19.5" customHeight="1">
      <c r="A27" s="8">
        <v>45217</v>
      </c>
      <c r="B27" s="32" t="s">
        <v>103</v>
      </c>
      <c r="C27" s="31" t="s">
        <v>97</v>
      </c>
      <c r="D27" s="38" t="s">
        <v>100</v>
      </c>
      <c r="E27" s="36" t="s">
        <v>41</v>
      </c>
      <c r="F27" s="39" t="s">
        <v>101</v>
      </c>
      <c r="G27" s="27"/>
      <c r="H27" s="27"/>
      <c r="I27" s="27"/>
      <c r="J27" s="27"/>
      <c r="K27" s="27"/>
      <c r="L27" s="27"/>
      <c r="M27" s="54"/>
      <c r="N27" s="54"/>
      <c r="O27"/>
      <c r="P27"/>
      <c r="Q27" s="25">
        <f t="shared" si="0"/>
        <v>0.36458333333333331</v>
      </c>
      <c r="R27" s="24" t="str">
        <f t="shared" si="1"/>
        <v>1:00</v>
      </c>
      <c r="S27" s="25">
        <f t="shared" si="2"/>
        <v>0.32291666666666663</v>
      </c>
      <c r="T27" s="26">
        <v>0.32291666666666669</v>
      </c>
      <c r="U27" s="25">
        <f t="shared" si="3"/>
        <v>0</v>
      </c>
    </row>
    <row r="28" spans="1:21" ht="19.5" customHeight="1">
      <c r="A28" s="8">
        <v>45218</v>
      </c>
      <c r="B28" s="32" t="s">
        <v>104</v>
      </c>
      <c r="C28" s="31" t="s">
        <v>97</v>
      </c>
      <c r="D28" s="38" t="s">
        <v>100</v>
      </c>
      <c r="E28" s="36" t="s">
        <v>41</v>
      </c>
      <c r="F28" s="39" t="s">
        <v>101</v>
      </c>
      <c r="G28" s="27"/>
      <c r="H28" s="27"/>
      <c r="I28" s="27"/>
      <c r="J28" s="27"/>
      <c r="K28" s="27"/>
      <c r="L28" s="27"/>
      <c r="M28" s="54"/>
      <c r="N28" s="54"/>
      <c r="O28"/>
      <c r="P28"/>
      <c r="Q28" s="25">
        <f t="shared" si="0"/>
        <v>0.36458333333333331</v>
      </c>
      <c r="R28" s="24" t="str">
        <f t="shared" si="1"/>
        <v>1:00</v>
      </c>
      <c r="S28" s="25">
        <f t="shared" si="2"/>
        <v>0.32291666666666663</v>
      </c>
      <c r="T28" s="26">
        <v>0.32291666666666669</v>
      </c>
      <c r="U28" s="25">
        <f t="shared" si="3"/>
        <v>0</v>
      </c>
    </row>
    <row r="29" spans="1:21" ht="19.5" customHeight="1">
      <c r="A29" s="8">
        <v>45219</v>
      </c>
      <c r="B29" s="32" t="s">
        <v>105</v>
      </c>
      <c r="C29" s="31" t="s">
        <v>97</v>
      </c>
      <c r="D29" s="38" t="s">
        <v>100</v>
      </c>
      <c r="E29" s="36" t="s">
        <v>41</v>
      </c>
      <c r="F29" s="39" t="s">
        <v>101</v>
      </c>
      <c r="G29" s="27"/>
      <c r="H29" s="27"/>
      <c r="I29" s="27"/>
      <c r="J29" s="27"/>
      <c r="K29" s="27"/>
      <c r="L29" s="27"/>
      <c r="M29" s="54"/>
      <c r="N29" s="54"/>
      <c r="O29"/>
      <c r="P29"/>
      <c r="Q29" s="25">
        <f t="shared" si="0"/>
        <v>0.36458333333333331</v>
      </c>
      <c r="R29" s="24" t="str">
        <f t="shared" si="1"/>
        <v>1:00</v>
      </c>
      <c r="S29" s="25">
        <f t="shared" si="2"/>
        <v>0.32291666666666663</v>
      </c>
      <c r="T29" s="26">
        <v>0.32291666666666669</v>
      </c>
      <c r="U29" s="25">
        <f t="shared" si="3"/>
        <v>0</v>
      </c>
    </row>
    <row r="30" spans="1:21" ht="19.5" customHeight="1">
      <c r="A30" s="8">
        <v>45220</v>
      </c>
      <c r="B30" s="32" t="s">
        <v>96</v>
      </c>
      <c r="C30" s="31" t="s">
        <v>97</v>
      </c>
      <c r="D30" s="38" t="s">
        <v>97</v>
      </c>
      <c r="E30" s="36" t="s">
        <v>41</v>
      </c>
      <c r="F30" s="39" t="s">
        <v>97</v>
      </c>
      <c r="G30" s="27"/>
      <c r="H30" s="27"/>
      <c r="I30" s="27"/>
      <c r="J30" s="27"/>
      <c r="K30" s="27"/>
      <c r="L30" s="27"/>
      <c r="M30" s="54"/>
      <c r="N30" s="54"/>
      <c r="O30"/>
      <c r="P30"/>
      <c r="Q30" s="25">
        <f t="shared" si="0"/>
        <v>0</v>
      </c>
      <c r="R30" s="24">
        <f t="shared" si="1"/>
        <v>0</v>
      </c>
      <c r="S30" s="25">
        <f t="shared" si="2"/>
        <v>0</v>
      </c>
      <c r="T30" s="26">
        <v>0.32291666666666669</v>
      </c>
      <c r="U30" s="25">
        <f t="shared" si="3"/>
        <v>0</v>
      </c>
    </row>
    <row r="31" spans="1:21" ht="19.5" customHeight="1">
      <c r="A31" s="8">
        <v>45221</v>
      </c>
      <c r="B31" s="32" t="s">
        <v>98</v>
      </c>
      <c r="C31" s="31" t="s">
        <v>97</v>
      </c>
      <c r="D31" s="38" t="s">
        <v>97</v>
      </c>
      <c r="E31" s="36" t="s">
        <v>41</v>
      </c>
      <c r="F31" s="39" t="s">
        <v>97</v>
      </c>
      <c r="G31" s="27"/>
      <c r="H31" s="27"/>
      <c r="I31" s="27"/>
      <c r="J31" s="27"/>
      <c r="K31" s="27"/>
      <c r="L31" s="27"/>
      <c r="M31" s="54"/>
      <c r="N31" s="54"/>
      <c r="O31"/>
      <c r="P31"/>
      <c r="Q31" s="25">
        <f t="shared" si="0"/>
        <v>0</v>
      </c>
      <c r="R31" s="24">
        <f t="shared" si="1"/>
        <v>0</v>
      </c>
      <c r="S31" s="25">
        <f t="shared" si="2"/>
        <v>0</v>
      </c>
      <c r="T31" s="26">
        <v>0.32291666666666669</v>
      </c>
      <c r="U31" s="25">
        <f t="shared" si="3"/>
        <v>0</v>
      </c>
    </row>
    <row r="32" spans="1:21" ht="19.5" customHeight="1">
      <c r="A32" s="8">
        <v>45222</v>
      </c>
      <c r="B32" s="32" t="s">
        <v>99</v>
      </c>
      <c r="C32" s="31" t="s">
        <v>97</v>
      </c>
      <c r="D32" s="38" t="s">
        <v>100</v>
      </c>
      <c r="E32" s="36" t="s">
        <v>41</v>
      </c>
      <c r="F32" s="39" t="s">
        <v>101</v>
      </c>
      <c r="G32" s="27"/>
      <c r="H32" s="27"/>
      <c r="I32" s="27"/>
      <c r="J32" s="27"/>
      <c r="K32" s="27"/>
      <c r="L32" s="27"/>
      <c r="M32" s="54"/>
      <c r="N32" s="54"/>
      <c r="O32"/>
      <c r="P32"/>
      <c r="Q32" s="25">
        <f t="shared" si="0"/>
        <v>0.36458333333333331</v>
      </c>
      <c r="R32" s="24" t="str">
        <f t="shared" si="1"/>
        <v>1:00</v>
      </c>
      <c r="S32" s="25">
        <f t="shared" si="2"/>
        <v>0.32291666666666663</v>
      </c>
      <c r="T32" s="26">
        <v>0.32291666666666669</v>
      </c>
      <c r="U32" s="25">
        <f t="shared" si="3"/>
        <v>0</v>
      </c>
    </row>
    <row r="33" spans="1:21" ht="19.5" customHeight="1">
      <c r="A33" s="8">
        <v>45223</v>
      </c>
      <c r="B33" s="32" t="s">
        <v>102</v>
      </c>
      <c r="C33" s="31" t="s">
        <v>97</v>
      </c>
      <c r="D33" s="38" t="s">
        <v>100</v>
      </c>
      <c r="E33" s="36" t="s">
        <v>41</v>
      </c>
      <c r="F33" s="39" t="s">
        <v>101</v>
      </c>
      <c r="G33" s="27"/>
      <c r="H33" s="27"/>
      <c r="I33" s="27"/>
      <c r="J33" s="27"/>
      <c r="K33" s="27"/>
      <c r="L33" s="27"/>
      <c r="M33" s="54"/>
      <c r="N33" s="54"/>
      <c r="O33"/>
      <c r="P33"/>
      <c r="Q33" s="25">
        <f t="shared" si="0"/>
        <v>0.36458333333333331</v>
      </c>
      <c r="R33" s="24" t="str">
        <f t="shared" si="1"/>
        <v>1:00</v>
      </c>
      <c r="S33" s="25">
        <f t="shared" si="2"/>
        <v>0.32291666666666663</v>
      </c>
      <c r="T33" s="26">
        <v>0.32291666666666669</v>
      </c>
      <c r="U33" s="25">
        <f t="shared" si="3"/>
        <v>0</v>
      </c>
    </row>
    <row r="34" spans="1:21" ht="19.5" customHeight="1">
      <c r="A34" s="8">
        <v>45224</v>
      </c>
      <c r="B34" s="32" t="s">
        <v>103</v>
      </c>
      <c r="C34" s="31" t="s">
        <v>97</v>
      </c>
      <c r="D34" s="38" t="s">
        <v>100</v>
      </c>
      <c r="E34" s="36" t="s">
        <v>41</v>
      </c>
      <c r="F34" s="39" t="s">
        <v>101</v>
      </c>
      <c r="G34" s="27"/>
      <c r="H34" s="27"/>
      <c r="I34" s="27"/>
      <c r="J34" s="27"/>
      <c r="K34" s="27"/>
      <c r="L34" s="27"/>
      <c r="M34" s="54"/>
      <c r="N34" s="54"/>
      <c r="O34"/>
      <c r="P34"/>
      <c r="Q34" s="25">
        <f t="shared" si="0"/>
        <v>0.36458333333333331</v>
      </c>
      <c r="R34" s="24" t="str">
        <f t="shared" si="1"/>
        <v>1:00</v>
      </c>
      <c r="S34" s="25">
        <f t="shared" si="2"/>
        <v>0.32291666666666663</v>
      </c>
      <c r="T34" s="26">
        <v>0.32291666666666669</v>
      </c>
      <c r="U34" s="25">
        <f t="shared" si="3"/>
        <v>0</v>
      </c>
    </row>
    <row r="35" spans="1:21" ht="19.5" customHeight="1">
      <c r="A35" s="8">
        <v>45225</v>
      </c>
      <c r="B35" s="32" t="s">
        <v>104</v>
      </c>
      <c r="C35" s="31" t="s">
        <v>97</v>
      </c>
      <c r="D35" s="38" t="s">
        <v>100</v>
      </c>
      <c r="E35" s="36" t="s">
        <v>41</v>
      </c>
      <c r="F35" s="39" t="s">
        <v>101</v>
      </c>
      <c r="G35" s="27"/>
      <c r="H35" s="27"/>
      <c r="I35" s="27"/>
      <c r="J35" s="27"/>
      <c r="K35" s="27"/>
      <c r="L35" s="27"/>
      <c r="M35" s="54"/>
      <c r="N35" s="54"/>
      <c r="O35"/>
      <c r="P35"/>
      <c r="Q35" s="25">
        <f t="shared" si="0"/>
        <v>0.36458333333333331</v>
      </c>
      <c r="R35" s="24" t="str">
        <f t="shared" si="1"/>
        <v>1:00</v>
      </c>
      <c r="S35" s="25">
        <f t="shared" si="2"/>
        <v>0.32291666666666663</v>
      </c>
      <c r="T35" s="26">
        <v>0.32291666666666669</v>
      </c>
      <c r="U35" s="25">
        <f t="shared" si="3"/>
        <v>0</v>
      </c>
    </row>
    <row r="36" spans="1:21" ht="19.5" customHeight="1">
      <c r="A36" s="8">
        <v>45226</v>
      </c>
      <c r="B36" s="32" t="s">
        <v>105</v>
      </c>
      <c r="C36" s="31" t="s">
        <v>97</v>
      </c>
      <c r="D36" s="38" t="s">
        <v>100</v>
      </c>
      <c r="E36" s="36" t="s">
        <v>41</v>
      </c>
      <c r="F36" s="39" t="s">
        <v>101</v>
      </c>
      <c r="G36" s="27"/>
      <c r="H36" s="27"/>
      <c r="I36" s="27"/>
      <c r="J36" s="27"/>
      <c r="K36" s="27"/>
      <c r="L36" s="27"/>
      <c r="M36" s="54"/>
      <c r="N36" s="54"/>
      <c r="O36"/>
      <c r="P36"/>
      <c r="Q36" s="25">
        <f t="shared" si="0"/>
        <v>0.36458333333333331</v>
      </c>
      <c r="R36" s="24" t="str">
        <f t="shared" si="1"/>
        <v>1:00</v>
      </c>
      <c r="S36" s="25">
        <f t="shared" si="2"/>
        <v>0.32291666666666663</v>
      </c>
      <c r="T36" s="26">
        <v>0.32291666666666669</v>
      </c>
      <c r="U36" s="25">
        <f t="shared" si="3"/>
        <v>0</v>
      </c>
    </row>
    <row r="37" spans="1:21" ht="19.5" customHeight="1">
      <c r="A37" s="8">
        <v>45227</v>
      </c>
      <c r="B37" s="32" t="s">
        <v>96</v>
      </c>
      <c r="C37" s="31" t="s">
        <v>97</v>
      </c>
      <c r="D37" s="38" t="s">
        <v>97</v>
      </c>
      <c r="E37" s="36" t="s">
        <v>41</v>
      </c>
      <c r="F37" s="39" t="s">
        <v>97</v>
      </c>
      <c r="G37" s="27"/>
      <c r="H37" s="27"/>
      <c r="I37" s="27"/>
      <c r="J37" s="27"/>
      <c r="K37" s="27"/>
      <c r="L37" s="27"/>
      <c r="M37" s="54"/>
      <c r="N37" s="54"/>
      <c r="O37"/>
      <c r="P37"/>
      <c r="Q37" s="25">
        <f t="shared" si="0"/>
        <v>0</v>
      </c>
      <c r="R37" s="24">
        <f t="shared" si="1"/>
        <v>0</v>
      </c>
      <c r="S37" s="25">
        <f t="shared" si="2"/>
        <v>0</v>
      </c>
      <c r="T37" s="26">
        <v>0.32291666666666669</v>
      </c>
      <c r="U37" s="25">
        <f t="shared" si="3"/>
        <v>0</v>
      </c>
    </row>
    <row r="38" spans="1:21" ht="19.5" customHeight="1">
      <c r="A38" s="8">
        <v>45228</v>
      </c>
      <c r="B38" s="32" t="s">
        <v>98</v>
      </c>
      <c r="C38" s="31" t="s">
        <v>97</v>
      </c>
      <c r="D38" s="38" t="s">
        <v>97</v>
      </c>
      <c r="E38" s="36" t="s">
        <v>41</v>
      </c>
      <c r="F38" s="39" t="s">
        <v>97</v>
      </c>
      <c r="G38" s="27"/>
      <c r="H38" s="27"/>
      <c r="I38" s="27"/>
      <c r="J38" s="27"/>
      <c r="K38" s="27"/>
      <c r="L38" s="27"/>
      <c r="M38" s="54"/>
      <c r="N38" s="54"/>
      <c r="O38"/>
      <c r="P38"/>
      <c r="Q38" s="25">
        <f t="shared" si="0"/>
        <v>0</v>
      </c>
      <c r="R38" s="24">
        <f t="shared" si="1"/>
        <v>0</v>
      </c>
      <c r="S38" s="25">
        <f t="shared" si="2"/>
        <v>0</v>
      </c>
      <c r="T38" s="26">
        <v>0.32291666666666669</v>
      </c>
      <c r="U38" s="25">
        <f t="shared" si="3"/>
        <v>0</v>
      </c>
    </row>
    <row r="39" spans="1:21" ht="19.5" customHeight="1">
      <c r="A39" s="8">
        <v>45229</v>
      </c>
      <c r="B39" s="32" t="s">
        <v>99</v>
      </c>
      <c r="C39" s="31" t="s">
        <v>97</v>
      </c>
      <c r="D39" s="38" t="s">
        <v>100</v>
      </c>
      <c r="E39" s="36" t="s">
        <v>41</v>
      </c>
      <c r="F39" s="39" t="s">
        <v>101</v>
      </c>
      <c r="G39" s="27"/>
      <c r="H39" s="27"/>
      <c r="I39" s="27"/>
      <c r="J39" s="27"/>
      <c r="K39" s="27"/>
      <c r="L39" s="27"/>
      <c r="M39" s="54"/>
      <c r="N39" s="54"/>
      <c r="O39"/>
      <c r="P39"/>
      <c r="Q39" s="25">
        <f t="shared" si="0"/>
        <v>0.36458333333333331</v>
      </c>
      <c r="R39" s="24" t="str">
        <f t="shared" si="1"/>
        <v>1:00</v>
      </c>
      <c r="S39" s="25">
        <f t="shared" si="2"/>
        <v>0.32291666666666663</v>
      </c>
      <c r="T39" s="26">
        <v>0.32291666666666669</v>
      </c>
      <c r="U39" s="25">
        <f t="shared" si="3"/>
        <v>0</v>
      </c>
    </row>
    <row r="40" spans="1:21" ht="19.5" customHeight="1">
      <c r="A40" s="8">
        <v>45230</v>
      </c>
      <c r="B40" s="32" t="s">
        <v>102</v>
      </c>
      <c r="C40" s="31" t="s">
        <v>97</v>
      </c>
      <c r="D40" s="38" t="s">
        <v>100</v>
      </c>
      <c r="E40" s="36" t="s">
        <v>41</v>
      </c>
      <c r="F40" s="39" t="s">
        <v>101</v>
      </c>
      <c r="G40" s="27"/>
      <c r="H40" s="27"/>
      <c r="I40" s="27"/>
      <c r="J40" s="27"/>
      <c r="K40" s="27"/>
      <c r="L40" s="27"/>
      <c r="M40" s="54"/>
      <c r="N40" s="54"/>
      <c r="O40"/>
      <c r="P40"/>
      <c r="Q40" s="25">
        <f t="shared" si="0"/>
        <v>0.36458333333333331</v>
      </c>
      <c r="R40" s="24" t="str">
        <f t="shared" si="1"/>
        <v>1:00</v>
      </c>
      <c r="S40" s="25">
        <f t="shared" si="2"/>
        <v>0.32291666666666663</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15" priority="1">
      <formula>COUNTIF(INDIRECT("祝日"),$A10)&gt;0</formula>
    </cfRule>
    <cfRule type="expression" dxfId="14" priority="2">
      <formula>OR($B10="土",$B10="日")</formula>
    </cfRule>
  </conditionalFormatting>
  <dataValidations count="3">
    <dataValidation type="list" allowBlank="1" showInputMessage="1" showErrorMessage="1" sqref="L10:L40">
      <formula1>$O$41:$O$42</formula1>
    </dataValidation>
    <dataValidation type="time" allowBlank="1" showInputMessage="1" showErrorMessage="1" sqref="D10:D40 F10:F40">
      <formula1>0</formula1>
      <formula2>"23:00"+"8:00"</formula2>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7"/>
  <sheetViews>
    <sheetView view="pageBreakPreview" topLeftCell="A32" zoomScale="70" zoomScaleNormal="100" zoomScaleSheetLayoutView="70" workbookViewId="0">
      <selection activeCell="N41" sqref="A1:N1048576"/>
    </sheetView>
  </sheetViews>
  <sheetFormatPr defaultRowHeight="13.5"/>
  <cols>
    <col min="1" max="1" width="3.5" style="2" bestFit="1" customWidth="1"/>
    <col min="2" max="2" width="2.875" style="2" customWidth="1"/>
    <col min="3" max="3" width="3.75" style="2" customWidth="1"/>
    <col min="4" max="4" width="9.625" style="2" customWidth="1"/>
    <col min="5" max="5" width="4" style="2" customWidth="1"/>
    <col min="6" max="6" width="9.75" style="2" customWidth="1"/>
    <col min="7" max="7" width="5.875" style="2" customWidth="1"/>
    <col min="8" max="11" width="6.625" style="2" customWidth="1"/>
    <col min="12" max="13" width="5.25" style="2" bestFit="1" customWidth="1"/>
    <col min="14" max="14" width="35.75" style="2" customWidth="1"/>
    <col min="15" max="15" width="3.375" style="2" customWidth="1"/>
    <col min="16" max="16" width="13" style="2" customWidth="1"/>
  </cols>
  <sheetData>
    <row r="1" spans="1:21" ht="17.25">
      <c r="A1" s="75" t="s">
        <v>10</v>
      </c>
      <c r="B1" s="75"/>
      <c r="C1" s="75"/>
      <c r="D1" s="75"/>
      <c r="E1" s="75"/>
      <c r="F1" s="75"/>
      <c r="G1" s="75"/>
      <c r="H1" s="75"/>
      <c r="I1" s="75"/>
      <c r="J1" s="75"/>
      <c r="K1" s="75"/>
      <c r="L1" s="75"/>
      <c r="M1" s="75"/>
      <c r="N1" s="75"/>
      <c r="O1" s="1"/>
      <c r="P1" s="1"/>
    </row>
    <row r="3" spans="1:21" ht="21" customHeight="1">
      <c r="A3" s="68" t="s">
        <v>11</v>
      </c>
      <c r="B3" s="69"/>
      <c r="C3" s="69"/>
      <c r="D3" s="70"/>
      <c r="E3" s="68"/>
      <c r="F3" s="69"/>
      <c r="G3" s="69"/>
      <c r="H3" s="69"/>
      <c r="I3" s="69"/>
      <c r="J3" s="69"/>
      <c r="K3" s="69"/>
      <c r="L3" s="69"/>
      <c r="M3" s="69"/>
      <c r="N3" s="70"/>
    </row>
    <row r="4" spans="1:21" ht="24" customHeight="1">
      <c r="A4" s="68" t="s">
        <v>5</v>
      </c>
      <c r="B4" s="69"/>
      <c r="C4" s="69"/>
      <c r="D4" s="70"/>
      <c r="E4" s="68"/>
      <c r="F4" s="69"/>
      <c r="G4" s="69"/>
      <c r="H4" s="69"/>
      <c r="I4" s="68" t="s">
        <v>49</v>
      </c>
      <c r="J4" s="69"/>
      <c r="K4" s="70"/>
      <c r="L4" s="68"/>
      <c r="M4" s="69"/>
      <c r="N4" s="70"/>
    </row>
    <row r="5" spans="1:21">
      <c r="A5" s="21"/>
      <c r="B5" s="21"/>
      <c r="C5" s="21"/>
      <c r="D5" s="21"/>
      <c r="E5" s="21"/>
      <c r="F5" s="21"/>
      <c r="G5" s="21"/>
      <c r="H5" s="21"/>
      <c r="I5" s="21"/>
      <c r="J5" s="21"/>
      <c r="K5" s="21"/>
      <c r="L5" s="21"/>
      <c r="M5" s="21"/>
      <c r="N5" s="21"/>
    </row>
    <row r="6" spans="1:21" ht="17.25">
      <c r="A6" s="56" t="s">
        <v>107</v>
      </c>
      <c r="B6" s="57"/>
      <c r="C6" s="7" t="s">
        <v>17</v>
      </c>
    </row>
    <row r="7" spans="1:21" ht="17.25">
      <c r="A7" s="56" t="s">
        <v>59</v>
      </c>
      <c r="B7" s="57"/>
      <c r="C7" s="7" t="s">
        <v>19</v>
      </c>
      <c r="I7" s="2" t="s">
        <v>24</v>
      </c>
    </row>
    <row r="8" spans="1:21" ht="13.5" customHeight="1">
      <c r="A8" s="58" t="s">
        <v>0</v>
      </c>
      <c r="B8" s="60" t="s">
        <v>1</v>
      </c>
      <c r="C8" s="61"/>
      <c r="D8" s="64" t="s">
        <v>15</v>
      </c>
      <c r="E8" s="23"/>
      <c r="F8" s="66" t="s">
        <v>16</v>
      </c>
      <c r="G8" s="66" t="s">
        <v>6</v>
      </c>
      <c r="H8" s="68" t="s">
        <v>9</v>
      </c>
      <c r="I8" s="69"/>
      <c r="J8" s="69"/>
      <c r="K8" s="70"/>
      <c r="L8" s="71" t="s">
        <v>7</v>
      </c>
      <c r="M8" s="73" t="s">
        <v>22</v>
      </c>
      <c r="N8" s="74"/>
      <c r="O8"/>
      <c r="P8"/>
    </row>
    <row r="9" spans="1:21">
      <c r="A9" s="59"/>
      <c r="B9" s="62"/>
      <c r="C9" s="63"/>
      <c r="D9" s="65"/>
      <c r="E9" s="34"/>
      <c r="F9" s="67"/>
      <c r="G9" s="67"/>
      <c r="H9" s="9" t="s">
        <v>2</v>
      </c>
      <c r="I9" s="10" t="s">
        <v>3</v>
      </c>
      <c r="J9" s="10" t="s">
        <v>4</v>
      </c>
      <c r="K9" s="11" t="s">
        <v>12</v>
      </c>
      <c r="L9" s="72"/>
      <c r="M9" s="74"/>
      <c r="N9" s="74"/>
      <c r="O9"/>
      <c r="P9"/>
      <c r="Q9" s="24" t="s">
        <v>47</v>
      </c>
      <c r="R9" s="24" t="s">
        <v>43</v>
      </c>
      <c r="S9" s="24" t="s">
        <v>44</v>
      </c>
      <c r="T9" s="24" t="s">
        <v>45</v>
      </c>
      <c r="U9" s="24" t="s">
        <v>46</v>
      </c>
    </row>
    <row r="10" spans="1:21" ht="19.5" customHeight="1">
      <c r="A10" s="28">
        <v>45231</v>
      </c>
      <c r="B10" s="32" t="s">
        <v>103</v>
      </c>
      <c r="C10" s="31" t="s">
        <v>97</v>
      </c>
      <c r="D10" s="37" t="s">
        <v>100</v>
      </c>
      <c r="E10" s="35" t="s">
        <v>41</v>
      </c>
      <c r="F10" s="37" t="s">
        <v>101</v>
      </c>
      <c r="G10" s="27"/>
      <c r="H10" s="27"/>
      <c r="I10" s="27"/>
      <c r="J10" s="27"/>
      <c r="K10" s="27"/>
      <c r="L10" s="27"/>
      <c r="M10" s="54"/>
      <c r="N10" s="54"/>
      <c r="O10"/>
      <c r="P10"/>
      <c r="Q10" s="25">
        <f>IF(AND(F10&lt;&gt;"",D10&lt;&gt;""),F10-D10,0)</f>
        <v>0.36458333333333331</v>
      </c>
      <c r="R10" s="24" t="str">
        <f>IF(Q10&gt;"8:00"*1,"1:00",IF(AND(Q10&lt;="8:00"*1,Q10&gt;"6:00"*1),"0:45",0))</f>
        <v>1:00</v>
      </c>
      <c r="S10" s="25">
        <f>Q10-R10</f>
        <v>0.32291666666666663</v>
      </c>
      <c r="T10" s="26">
        <v>0.32291666666666669</v>
      </c>
      <c r="U10" s="25">
        <f>IF((S10-T10)&lt;0,0,S10-T10)</f>
        <v>0</v>
      </c>
    </row>
    <row r="11" spans="1:21" ht="19.5" customHeight="1">
      <c r="A11" s="8">
        <v>45232</v>
      </c>
      <c r="B11" s="33" t="s">
        <v>104</v>
      </c>
      <c r="C11" s="31" t="s">
        <v>97</v>
      </c>
      <c r="D11" s="38" t="s">
        <v>100</v>
      </c>
      <c r="E11" s="36" t="s">
        <v>41</v>
      </c>
      <c r="F11" s="39" t="s">
        <v>101</v>
      </c>
      <c r="G11" s="27"/>
      <c r="H11" s="27"/>
      <c r="I11" s="27"/>
      <c r="J11" s="27"/>
      <c r="K11" s="27"/>
      <c r="L11" s="27"/>
      <c r="M11" s="54"/>
      <c r="N11" s="54"/>
      <c r="O11"/>
      <c r="P11"/>
      <c r="Q11" s="25">
        <f t="shared" ref="Q11:Q40" si="0">IF(AND(F11&lt;&gt;"",D11&lt;&gt;""),F11-D11,0)</f>
        <v>0.36458333333333331</v>
      </c>
      <c r="R11" s="24" t="str">
        <f t="shared" ref="R11:R40" si="1">IF(Q11&gt;"8:00"*1,"1:00",IF(AND(Q11&lt;="8:00"*1,Q11&gt;"6:00"*1),"0:45",0))</f>
        <v>1:00</v>
      </c>
      <c r="S11" s="25">
        <f t="shared" ref="S11:S40" si="2">Q11-R11</f>
        <v>0.32291666666666663</v>
      </c>
      <c r="T11" s="26">
        <v>0.32291666666666669</v>
      </c>
      <c r="U11" s="25">
        <f t="shared" ref="U11:U40" si="3">IF((S11-T11)&lt;0,0,S11-T11)</f>
        <v>0</v>
      </c>
    </row>
    <row r="12" spans="1:21" ht="19.5" customHeight="1">
      <c r="A12" s="8">
        <v>45233</v>
      </c>
      <c r="B12" s="32" t="s">
        <v>105</v>
      </c>
      <c r="C12" s="31" t="s">
        <v>106</v>
      </c>
      <c r="D12" s="38" t="s">
        <v>97</v>
      </c>
      <c r="E12" s="36" t="s">
        <v>41</v>
      </c>
      <c r="F12" s="39" t="s">
        <v>97</v>
      </c>
      <c r="G12" s="27"/>
      <c r="H12" s="27"/>
      <c r="I12" s="27"/>
      <c r="J12" s="27"/>
      <c r="K12" s="27"/>
      <c r="L12" s="27"/>
      <c r="M12" s="54"/>
      <c r="N12" s="54"/>
      <c r="O12"/>
      <c r="P12"/>
      <c r="Q12" s="25">
        <f t="shared" si="0"/>
        <v>0</v>
      </c>
      <c r="R12" s="24">
        <f t="shared" si="1"/>
        <v>0</v>
      </c>
      <c r="S12" s="25">
        <f t="shared" si="2"/>
        <v>0</v>
      </c>
      <c r="T12" s="26">
        <v>0.32291666666666669</v>
      </c>
      <c r="U12" s="25">
        <f t="shared" si="3"/>
        <v>0</v>
      </c>
    </row>
    <row r="13" spans="1:21" ht="19.5" customHeight="1">
      <c r="A13" s="8">
        <v>45234</v>
      </c>
      <c r="B13" s="32" t="s">
        <v>96</v>
      </c>
      <c r="C13" s="31" t="s">
        <v>97</v>
      </c>
      <c r="D13" s="38" t="s">
        <v>97</v>
      </c>
      <c r="E13" s="36" t="s">
        <v>41</v>
      </c>
      <c r="F13" s="39" t="s">
        <v>97</v>
      </c>
      <c r="G13" s="27"/>
      <c r="H13" s="27"/>
      <c r="I13" s="27"/>
      <c r="J13" s="27"/>
      <c r="K13" s="27"/>
      <c r="L13" s="27"/>
      <c r="M13" s="54"/>
      <c r="N13" s="54"/>
      <c r="O13"/>
      <c r="P13"/>
      <c r="Q13" s="25">
        <f t="shared" si="0"/>
        <v>0</v>
      </c>
      <c r="R13" s="24">
        <f>IF(Q13&gt;"8:00"*1,"1:00",IF(AND(Q13&lt;="8:00"*1,Q13&gt;"6:00"*1),"0:45",0))</f>
        <v>0</v>
      </c>
      <c r="S13" s="25">
        <f t="shared" si="2"/>
        <v>0</v>
      </c>
      <c r="T13" s="26">
        <v>0.32291666666666669</v>
      </c>
      <c r="U13" s="25">
        <f t="shared" si="3"/>
        <v>0</v>
      </c>
    </row>
    <row r="14" spans="1:21" ht="19.5" customHeight="1">
      <c r="A14" s="8">
        <v>45235</v>
      </c>
      <c r="B14" s="32" t="s">
        <v>98</v>
      </c>
      <c r="C14" s="31" t="s">
        <v>97</v>
      </c>
      <c r="D14" s="38" t="s">
        <v>97</v>
      </c>
      <c r="E14" s="36" t="s">
        <v>41</v>
      </c>
      <c r="F14" s="39" t="s">
        <v>97</v>
      </c>
      <c r="G14" s="27"/>
      <c r="H14" s="27"/>
      <c r="I14" s="27"/>
      <c r="J14" s="27"/>
      <c r="K14" s="27"/>
      <c r="L14" s="27"/>
      <c r="M14" s="54"/>
      <c r="N14" s="54"/>
      <c r="O14"/>
      <c r="P14"/>
      <c r="Q14" s="25">
        <f t="shared" si="0"/>
        <v>0</v>
      </c>
      <c r="R14" s="24">
        <f t="shared" si="1"/>
        <v>0</v>
      </c>
      <c r="S14" s="25">
        <f t="shared" si="2"/>
        <v>0</v>
      </c>
      <c r="T14" s="26">
        <v>0.32291666666666669</v>
      </c>
      <c r="U14" s="25">
        <f t="shared" si="3"/>
        <v>0</v>
      </c>
    </row>
    <row r="15" spans="1:21" ht="19.5" customHeight="1">
      <c r="A15" s="8">
        <v>45236</v>
      </c>
      <c r="B15" s="32" t="s">
        <v>99</v>
      </c>
      <c r="C15" s="31" t="s">
        <v>97</v>
      </c>
      <c r="D15" s="38" t="s">
        <v>100</v>
      </c>
      <c r="E15" s="36" t="s">
        <v>41</v>
      </c>
      <c r="F15" s="39" t="s">
        <v>101</v>
      </c>
      <c r="G15" s="27"/>
      <c r="H15" s="27"/>
      <c r="I15" s="27"/>
      <c r="J15" s="27"/>
      <c r="K15" s="27"/>
      <c r="L15" s="27"/>
      <c r="M15" s="55"/>
      <c r="N15" s="55"/>
      <c r="O15"/>
      <c r="P15"/>
      <c r="Q15" s="25">
        <f t="shared" si="0"/>
        <v>0.36458333333333331</v>
      </c>
      <c r="R15" s="24" t="str">
        <f>IF(Q15&gt;"8:00"*1,"1:00",IF(AND(Q15&lt;="8:00"*1,Q15&gt;"6:00"*1),"0:45",0))</f>
        <v>1:00</v>
      </c>
      <c r="S15" s="25">
        <f t="shared" si="2"/>
        <v>0.32291666666666663</v>
      </c>
      <c r="T15" s="26">
        <v>0.32291666666666669</v>
      </c>
      <c r="U15" s="25">
        <f>IF((S15-T15)&lt;0,0,S15-T15)</f>
        <v>0</v>
      </c>
    </row>
    <row r="16" spans="1:21" ht="19.5" customHeight="1">
      <c r="A16" s="8">
        <v>45237</v>
      </c>
      <c r="B16" s="32" t="s">
        <v>102</v>
      </c>
      <c r="C16" s="31" t="s">
        <v>97</v>
      </c>
      <c r="D16" s="38" t="s">
        <v>100</v>
      </c>
      <c r="E16" s="36" t="s">
        <v>41</v>
      </c>
      <c r="F16" s="39" t="s">
        <v>101</v>
      </c>
      <c r="G16" s="27"/>
      <c r="H16" s="27"/>
      <c r="I16" s="27"/>
      <c r="J16" s="27"/>
      <c r="K16" s="27"/>
      <c r="L16" s="27"/>
      <c r="M16" s="54"/>
      <c r="N16" s="54"/>
      <c r="O16"/>
      <c r="P16"/>
      <c r="Q16" s="25">
        <f t="shared" si="0"/>
        <v>0.36458333333333331</v>
      </c>
      <c r="R16" s="24" t="str">
        <f t="shared" si="1"/>
        <v>1:00</v>
      </c>
      <c r="S16" s="25">
        <f t="shared" si="2"/>
        <v>0.32291666666666663</v>
      </c>
      <c r="T16" s="26">
        <v>0.32291666666666669</v>
      </c>
      <c r="U16" s="25">
        <f t="shared" si="3"/>
        <v>0</v>
      </c>
    </row>
    <row r="17" spans="1:21" ht="19.5" customHeight="1">
      <c r="A17" s="8">
        <v>45238</v>
      </c>
      <c r="B17" s="32" t="s">
        <v>103</v>
      </c>
      <c r="C17" s="31" t="s">
        <v>97</v>
      </c>
      <c r="D17" s="38" t="s">
        <v>100</v>
      </c>
      <c r="E17" s="36" t="s">
        <v>41</v>
      </c>
      <c r="F17" s="39" t="s">
        <v>101</v>
      </c>
      <c r="G17" s="27"/>
      <c r="H17" s="27"/>
      <c r="I17" s="27"/>
      <c r="J17" s="27"/>
      <c r="K17" s="27"/>
      <c r="L17" s="27"/>
      <c r="M17" s="54"/>
      <c r="N17" s="54"/>
      <c r="O17"/>
      <c r="P17"/>
      <c r="Q17" s="25">
        <f t="shared" si="0"/>
        <v>0.36458333333333331</v>
      </c>
      <c r="R17" s="24" t="str">
        <f t="shared" si="1"/>
        <v>1:00</v>
      </c>
      <c r="S17" s="25">
        <f t="shared" si="2"/>
        <v>0.32291666666666663</v>
      </c>
      <c r="T17" s="26">
        <v>0.32291666666666669</v>
      </c>
      <c r="U17" s="25">
        <f t="shared" si="3"/>
        <v>0</v>
      </c>
    </row>
    <row r="18" spans="1:21" ht="19.5" customHeight="1">
      <c r="A18" s="8">
        <v>45239</v>
      </c>
      <c r="B18" s="32" t="s">
        <v>104</v>
      </c>
      <c r="C18" s="31" t="s">
        <v>97</v>
      </c>
      <c r="D18" s="38" t="s">
        <v>100</v>
      </c>
      <c r="E18" s="36" t="s">
        <v>41</v>
      </c>
      <c r="F18" s="39" t="s">
        <v>101</v>
      </c>
      <c r="G18" s="27"/>
      <c r="H18" s="27"/>
      <c r="I18" s="27"/>
      <c r="J18" s="27"/>
      <c r="K18" s="27"/>
      <c r="L18" s="27"/>
      <c r="M18" s="54"/>
      <c r="N18" s="54"/>
      <c r="O18"/>
      <c r="P18"/>
      <c r="Q18" s="25">
        <f t="shared" si="0"/>
        <v>0.36458333333333331</v>
      </c>
      <c r="R18" s="24" t="str">
        <f t="shared" si="1"/>
        <v>1:00</v>
      </c>
      <c r="S18" s="25">
        <f t="shared" si="2"/>
        <v>0.32291666666666663</v>
      </c>
      <c r="T18" s="26">
        <v>0.32291666666666669</v>
      </c>
      <c r="U18" s="25">
        <f t="shared" si="3"/>
        <v>0</v>
      </c>
    </row>
    <row r="19" spans="1:21" ht="19.5" customHeight="1">
      <c r="A19" s="8">
        <v>45240</v>
      </c>
      <c r="B19" s="32" t="s">
        <v>105</v>
      </c>
      <c r="C19" s="31" t="s">
        <v>97</v>
      </c>
      <c r="D19" s="38" t="s">
        <v>100</v>
      </c>
      <c r="E19" s="36" t="s">
        <v>41</v>
      </c>
      <c r="F19" s="39" t="s">
        <v>101</v>
      </c>
      <c r="G19" s="27"/>
      <c r="H19" s="27"/>
      <c r="I19" s="27"/>
      <c r="J19" s="27"/>
      <c r="K19" s="27"/>
      <c r="L19" s="27"/>
      <c r="M19" s="54"/>
      <c r="N19" s="54"/>
      <c r="O19"/>
      <c r="P19"/>
      <c r="Q19" s="25">
        <f t="shared" si="0"/>
        <v>0.36458333333333331</v>
      </c>
      <c r="R19" s="24" t="str">
        <f t="shared" si="1"/>
        <v>1:00</v>
      </c>
      <c r="S19" s="25">
        <f t="shared" si="2"/>
        <v>0.32291666666666663</v>
      </c>
      <c r="T19" s="26">
        <v>0.32291666666666669</v>
      </c>
      <c r="U19" s="25">
        <f t="shared" si="3"/>
        <v>0</v>
      </c>
    </row>
    <row r="20" spans="1:21" ht="19.5" customHeight="1">
      <c r="A20" s="8">
        <v>45241</v>
      </c>
      <c r="B20" s="32" t="s">
        <v>96</v>
      </c>
      <c r="C20" s="31" t="s">
        <v>97</v>
      </c>
      <c r="D20" s="38" t="s">
        <v>97</v>
      </c>
      <c r="E20" s="36" t="s">
        <v>41</v>
      </c>
      <c r="F20" s="39" t="s">
        <v>97</v>
      </c>
      <c r="G20" s="27"/>
      <c r="H20" s="27"/>
      <c r="I20" s="27"/>
      <c r="J20" s="27"/>
      <c r="K20" s="27"/>
      <c r="L20" s="27"/>
      <c r="M20" s="54"/>
      <c r="N20" s="54"/>
      <c r="O20"/>
      <c r="P20"/>
      <c r="Q20" s="25">
        <f t="shared" si="0"/>
        <v>0</v>
      </c>
      <c r="R20" s="24">
        <f t="shared" si="1"/>
        <v>0</v>
      </c>
      <c r="S20" s="25">
        <f t="shared" si="2"/>
        <v>0</v>
      </c>
      <c r="T20" s="26">
        <v>0.32291666666666669</v>
      </c>
      <c r="U20" s="25">
        <f t="shared" si="3"/>
        <v>0</v>
      </c>
    </row>
    <row r="21" spans="1:21" ht="19.5" customHeight="1">
      <c r="A21" s="8">
        <v>45242</v>
      </c>
      <c r="B21" s="32" t="s">
        <v>98</v>
      </c>
      <c r="C21" s="31" t="s">
        <v>97</v>
      </c>
      <c r="D21" s="38" t="s">
        <v>97</v>
      </c>
      <c r="E21" s="36" t="s">
        <v>41</v>
      </c>
      <c r="F21" s="39" t="s">
        <v>97</v>
      </c>
      <c r="G21" s="27"/>
      <c r="H21" s="27"/>
      <c r="I21" s="27"/>
      <c r="J21" s="27"/>
      <c r="K21" s="27"/>
      <c r="L21" s="27"/>
      <c r="M21" s="54"/>
      <c r="N21" s="54"/>
      <c r="O21"/>
      <c r="P21"/>
      <c r="Q21" s="25">
        <f t="shared" si="0"/>
        <v>0</v>
      </c>
      <c r="R21" s="24">
        <f t="shared" si="1"/>
        <v>0</v>
      </c>
      <c r="S21" s="25">
        <f t="shared" si="2"/>
        <v>0</v>
      </c>
      <c r="T21" s="26">
        <v>0.32291666666666669</v>
      </c>
      <c r="U21" s="25">
        <f t="shared" si="3"/>
        <v>0</v>
      </c>
    </row>
    <row r="22" spans="1:21" ht="19.5" customHeight="1">
      <c r="A22" s="8">
        <v>45243</v>
      </c>
      <c r="B22" s="32" t="s">
        <v>99</v>
      </c>
      <c r="C22" s="31" t="s">
        <v>97</v>
      </c>
      <c r="D22" s="38" t="s">
        <v>100</v>
      </c>
      <c r="E22" s="36" t="s">
        <v>41</v>
      </c>
      <c r="F22" s="39" t="s">
        <v>101</v>
      </c>
      <c r="G22" s="27"/>
      <c r="H22" s="27"/>
      <c r="I22" s="27"/>
      <c r="J22" s="27"/>
      <c r="K22" s="27"/>
      <c r="L22" s="27"/>
      <c r="M22" s="54"/>
      <c r="N22" s="54"/>
      <c r="O22"/>
      <c r="P22"/>
      <c r="Q22" s="25">
        <f t="shared" si="0"/>
        <v>0.36458333333333331</v>
      </c>
      <c r="R22" s="24" t="str">
        <f t="shared" si="1"/>
        <v>1:00</v>
      </c>
      <c r="S22" s="25">
        <f t="shared" si="2"/>
        <v>0.32291666666666663</v>
      </c>
      <c r="T22" s="26">
        <v>0.32291666666666669</v>
      </c>
      <c r="U22" s="25">
        <f t="shared" si="3"/>
        <v>0</v>
      </c>
    </row>
    <row r="23" spans="1:21" ht="19.5" customHeight="1">
      <c r="A23" s="8">
        <v>45244</v>
      </c>
      <c r="B23" s="32" t="s">
        <v>102</v>
      </c>
      <c r="C23" s="31" t="s">
        <v>97</v>
      </c>
      <c r="D23" s="38" t="s">
        <v>100</v>
      </c>
      <c r="E23" s="36" t="s">
        <v>41</v>
      </c>
      <c r="F23" s="39" t="s">
        <v>101</v>
      </c>
      <c r="G23" s="27"/>
      <c r="H23" s="27"/>
      <c r="I23" s="27"/>
      <c r="J23" s="27"/>
      <c r="K23" s="27"/>
      <c r="L23" s="27"/>
      <c r="M23" s="54"/>
      <c r="N23" s="54"/>
      <c r="O23"/>
      <c r="P23"/>
      <c r="Q23" s="25">
        <f t="shared" si="0"/>
        <v>0.36458333333333331</v>
      </c>
      <c r="R23" s="24" t="str">
        <f t="shared" si="1"/>
        <v>1:00</v>
      </c>
      <c r="S23" s="25">
        <f t="shared" si="2"/>
        <v>0.32291666666666663</v>
      </c>
      <c r="T23" s="26">
        <v>0.32291666666666669</v>
      </c>
      <c r="U23" s="25">
        <f t="shared" si="3"/>
        <v>0</v>
      </c>
    </row>
    <row r="24" spans="1:21" ht="19.5" customHeight="1">
      <c r="A24" s="8">
        <v>45245</v>
      </c>
      <c r="B24" s="32" t="s">
        <v>103</v>
      </c>
      <c r="C24" s="31" t="s">
        <v>97</v>
      </c>
      <c r="D24" s="38" t="s">
        <v>100</v>
      </c>
      <c r="E24" s="36" t="s">
        <v>41</v>
      </c>
      <c r="F24" s="39" t="s">
        <v>101</v>
      </c>
      <c r="G24" s="27"/>
      <c r="H24" s="27"/>
      <c r="I24" s="27"/>
      <c r="J24" s="27"/>
      <c r="K24" s="27"/>
      <c r="L24" s="27"/>
      <c r="M24" s="54"/>
      <c r="N24" s="54"/>
      <c r="O24"/>
      <c r="P24"/>
      <c r="Q24" s="25">
        <f t="shared" si="0"/>
        <v>0.36458333333333331</v>
      </c>
      <c r="R24" s="24" t="str">
        <f t="shared" si="1"/>
        <v>1:00</v>
      </c>
      <c r="S24" s="25">
        <f t="shared" si="2"/>
        <v>0.32291666666666663</v>
      </c>
      <c r="T24" s="26">
        <v>0.32291666666666669</v>
      </c>
      <c r="U24" s="25">
        <f t="shared" si="3"/>
        <v>0</v>
      </c>
    </row>
    <row r="25" spans="1:21" ht="19.5" customHeight="1">
      <c r="A25" s="8">
        <v>45246</v>
      </c>
      <c r="B25" s="32" t="s">
        <v>104</v>
      </c>
      <c r="C25" s="31" t="s">
        <v>97</v>
      </c>
      <c r="D25" s="38" t="s">
        <v>100</v>
      </c>
      <c r="E25" s="36" t="s">
        <v>41</v>
      </c>
      <c r="F25" s="39" t="s">
        <v>101</v>
      </c>
      <c r="G25" s="27"/>
      <c r="H25" s="27"/>
      <c r="I25" s="27"/>
      <c r="J25" s="27"/>
      <c r="K25" s="27"/>
      <c r="L25" s="27"/>
      <c r="M25" s="54"/>
      <c r="N25" s="54"/>
      <c r="O25"/>
      <c r="P25"/>
      <c r="Q25" s="25">
        <f t="shared" si="0"/>
        <v>0.36458333333333331</v>
      </c>
      <c r="R25" s="24" t="str">
        <f t="shared" si="1"/>
        <v>1:00</v>
      </c>
      <c r="S25" s="25">
        <f t="shared" si="2"/>
        <v>0.32291666666666663</v>
      </c>
      <c r="T25" s="26">
        <v>0.32291666666666669</v>
      </c>
      <c r="U25" s="25">
        <f t="shared" si="3"/>
        <v>0</v>
      </c>
    </row>
    <row r="26" spans="1:21" ht="19.5" customHeight="1">
      <c r="A26" s="8">
        <v>45247</v>
      </c>
      <c r="B26" s="32" t="s">
        <v>105</v>
      </c>
      <c r="C26" s="31" t="s">
        <v>97</v>
      </c>
      <c r="D26" s="38" t="s">
        <v>100</v>
      </c>
      <c r="E26" s="36" t="s">
        <v>41</v>
      </c>
      <c r="F26" s="39" t="s">
        <v>101</v>
      </c>
      <c r="G26" s="27"/>
      <c r="H26" s="27"/>
      <c r="I26" s="27"/>
      <c r="J26" s="27"/>
      <c r="K26" s="27"/>
      <c r="L26" s="27"/>
      <c r="M26" s="54"/>
      <c r="N26" s="54"/>
      <c r="O26"/>
      <c r="P26"/>
      <c r="Q26" s="25">
        <f t="shared" si="0"/>
        <v>0.36458333333333331</v>
      </c>
      <c r="R26" s="24" t="str">
        <f t="shared" si="1"/>
        <v>1:00</v>
      </c>
      <c r="S26" s="25">
        <f t="shared" si="2"/>
        <v>0.32291666666666663</v>
      </c>
      <c r="T26" s="26">
        <v>0.32291666666666669</v>
      </c>
      <c r="U26" s="25">
        <f t="shared" si="3"/>
        <v>0</v>
      </c>
    </row>
    <row r="27" spans="1:21" ht="19.5" customHeight="1">
      <c r="A27" s="8">
        <v>45248</v>
      </c>
      <c r="B27" s="32" t="s">
        <v>96</v>
      </c>
      <c r="C27" s="31" t="s">
        <v>97</v>
      </c>
      <c r="D27" s="38" t="s">
        <v>97</v>
      </c>
      <c r="E27" s="36" t="s">
        <v>41</v>
      </c>
      <c r="F27" s="39" t="s">
        <v>97</v>
      </c>
      <c r="G27" s="27"/>
      <c r="H27" s="27"/>
      <c r="I27" s="27"/>
      <c r="J27" s="27"/>
      <c r="K27" s="27"/>
      <c r="L27" s="27"/>
      <c r="M27" s="54"/>
      <c r="N27" s="54"/>
      <c r="O27"/>
      <c r="P27"/>
      <c r="Q27" s="25">
        <f t="shared" si="0"/>
        <v>0</v>
      </c>
      <c r="R27" s="24">
        <f t="shared" si="1"/>
        <v>0</v>
      </c>
      <c r="S27" s="25">
        <f t="shared" si="2"/>
        <v>0</v>
      </c>
      <c r="T27" s="26">
        <v>0.32291666666666669</v>
      </c>
      <c r="U27" s="25">
        <f t="shared" si="3"/>
        <v>0</v>
      </c>
    </row>
    <row r="28" spans="1:21" ht="19.5" customHeight="1">
      <c r="A28" s="8">
        <v>45249</v>
      </c>
      <c r="B28" s="32" t="s">
        <v>98</v>
      </c>
      <c r="C28" s="31" t="s">
        <v>97</v>
      </c>
      <c r="D28" s="38" t="s">
        <v>97</v>
      </c>
      <c r="E28" s="36" t="s">
        <v>41</v>
      </c>
      <c r="F28" s="39" t="s">
        <v>97</v>
      </c>
      <c r="G28" s="42"/>
      <c r="H28" s="42"/>
      <c r="I28" s="42"/>
      <c r="J28" s="42"/>
      <c r="K28" s="42"/>
      <c r="L28" s="42"/>
      <c r="M28" s="54"/>
      <c r="N28" s="54"/>
      <c r="O28"/>
      <c r="P28"/>
      <c r="Q28" s="25">
        <f t="shared" si="0"/>
        <v>0</v>
      </c>
      <c r="R28" s="24">
        <f t="shared" si="1"/>
        <v>0</v>
      </c>
      <c r="S28" s="25">
        <f t="shared" si="2"/>
        <v>0</v>
      </c>
      <c r="T28" s="26">
        <v>0.32291666666666669</v>
      </c>
      <c r="U28" s="25">
        <f t="shared" si="3"/>
        <v>0</v>
      </c>
    </row>
    <row r="29" spans="1:21" ht="19.5" customHeight="1">
      <c r="A29" s="8">
        <v>45250</v>
      </c>
      <c r="B29" s="32" t="s">
        <v>99</v>
      </c>
      <c r="C29" s="31" t="s">
        <v>97</v>
      </c>
      <c r="D29" s="38"/>
      <c r="E29" s="36" t="s">
        <v>41</v>
      </c>
      <c r="F29" s="39"/>
      <c r="G29" s="42"/>
      <c r="H29" s="42"/>
      <c r="I29" s="42"/>
      <c r="J29" s="42"/>
      <c r="K29" s="42"/>
      <c r="L29" s="42"/>
      <c r="M29" s="54"/>
      <c r="N29" s="54"/>
      <c r="O29"/>
      <c r="P29"/>
      <c r="Q29" s="25">
        <f t="shared" si="0"/>
        <v>0</v>
      </c>
      <c r="R29" s="24">
        <f t="shared" si="1"/>
        <v>0</v>
      </c>
      <c r="S29" s="25">
        <f t="shared" si="2"/>
        <v>0</v>
      </c>
      <c r="T29" s="26">
        <v>0.32291666666666669</v>
      </c>
      <c r="U29" s="25">
        <f t="shared" si="3"/>
        <v>0</v>
      </c>
    </row>
    <row r="30" spans="1:21" ht="19.5" customHeight="1">
      <c r="A30" s="8">
        <v>45251</v>
      </c>
      <c r="B30" s="32" t="s">
        <v>102</v>
      </c>
      <c r="C30" s="31" t="s">
        <v>97</v>
      </c>
      <c r="D30" s="38" t="s">
        <v>100</v>
      </c>
      <c r="E30" s="36" t="s">
        <v>41</v>
      </c>
      <c r="F30" s="39" t="s">
        <v>101</v>
      </c>
      <c r="G30" s="27"/>
      <c r="H30" s="27"/>
      <c r="I30" s="27"/>
      <c r="J30" s="27"/>
      <c r="K30" s="27"/>
      <c r="L30" s="27"/>
      <c r="M30" s="54"/>
      <c r="N30" s="54"/>
      <c r="O30"/>
      <c r="P30"/>
      <c r="Q30" s="25">
        <f t="shared" si="0"/>
        <v>0.36458333333333331</v>
      </c>
      <c r="R30" s="24" t="str">
        <f t="shared" si="1"/>
        <v>1:00</v>
      </c>
      <c r="S30" s="25">
        <f t="shared" si="2"/>
        <v>0.32291666666666663</v>
      </c>
      <c r="T30" s="26">
        <v>0.32291666666666669</v>
      </c>
      <c r="U30" s="25">
        <f t="shared" si="3"/>
        <v>0</v>
      </c>
    </row>
    <row r="31" spans="1:21" ht="19.5" customHeight="1">
      <c r="A31" s="8">
        <v>45252</v>
      </c>
      <c r="B31" s="32" t="s">
        <v>103</v>
      </c>
      <c r="C31" s="31" t="s">
        <v>97</v>
      </c>
      <c r="D31" s="38" t="s">
        <v>100</v>
      </c>
      <c r="E31" s="36" t="s">
        <v>41</v>
      </c>
      <c r="F31" s="39" t="s">
        <v>101</v>
      </c>
      <c r="G31" s="27"/>
      <c r="H31" s="27"/>
      <c r="I31" s="27"/>
      <c r="J31" s="27"/>
      <c r="K31" s="27"/>
      <c r="L31" s="27"/>
      <c r="M31" s="54"/>
      <c r="N31" s="54"/>
      <c r="O31"/>
      <c r="P31"/>
      <c r="Q31" s="25">
        <f t="shared" si="0"/>
        <v>0.36458333333333331</v>
      </c>
      <c r="R31" s="24" t="str">
        <f t="shared" si="1"/>
        <v>1:00</v>
      </c>
      <c r="S31" s="25">
        <f t="shared" si="2"/>
        <v>0.32291666666666663</v>
      </c>
      <c r="T31" s="26">
        <v>0.32291666666666669</v>
      </c>
      <c r="U31" s="25">
        <f t="shared" si="3"/>
        <v>0</v>
      </c>
    </row>
    <row r="32" spans="1:21" ht="19.5" customHeight="1">
      <c r="A32" s="8">
        <v>45253</v>
      </c>
      <c r="B32" s="32" t="s">
        <v>104</v>
      </c>
      <c r="C32" s="31" t="s">
        <v>106</v>
      </c>
      <c r="D32" s="38" t="s">
        <v>97</v>
      </c>
      <c r="E32" s="36" t="s">
        <v>41</v>
      </c>
      <c r="F32" s="39" t="s">
        <v>97</v>
      </c>
      <c r="G32" s="27"/>
      <c r="H32" s="27"/>
      <c r="I32" s="27"/>
      <c r="J32" s="27"/>
      <c r="K32" s="27"/>
      <c r="L32" s="27"/>
      <c r="M32" s="54"/>
      <c r="N32" s="54"/>
      <c r="O32"/>
      <c r="P32"/>
      <c r="Q32" s="25">
        <f t="shared" si="0"/>
        <v>0</v>
      </c>
      <c r="R32" s="24">
        <f t="shared" si="1"/>
        <v>0</v>
      </c>
      <c r="S32" s="25">
        <f t="shared" si="2"/>
        <v>0</v>
      </c>
      <c r="T32" s="26">
        <v>0.32291666666666669</v>
      </c>
      <c r="U32" s="25">
        <f t="shared" si="3"/>
        <v>0</v>
      </c>
    </row>
    <row r="33" spans="1:21" ht="19.5" customHeight="1">
      <c r="A33" s="8">
        <v>45254</v>
      </c>
      <c r="B33" s="32" t="s">
        <v>105</v>
      </c>
      <c r="C33" s="31" t="s">
        <v>97</v>
      </c>
      <c r="D33" s="38" t="s">
        <v>100</v>
      </c>
      <c r="E33" s="36" t="s">
        <v>41</v>
      </c>
      <c r="F33" s="39" t="s">
        <v>101</v>
      </c>
      <c r="G33" s="27"/>
      <c r="H33" s="27"/>
      <c r="I33" s="27"/>
      <c r="J33" s="27"/>
      <c r="K33" s="27"/>
      <c r="L33" s="27"/>
      <c r="M33" s="54"/>
      <c r="N33" s="54"/>
      <c r="O33"/>
      <c r="P33"/>
      <c r="Q33" s="25">
        <f t="shared" si="0"/>
        <v>0.36458333333333331</v>
      </c>
      <c r="R33" s="24" t="str">
        <f t="shared" si="1"/>
        <v>1:00</v>
      </c>
      <c r="S33" s="25">
        <f t="shared" si="2"/>
        <v>0.32291666666666663</v>
      </c>
      <c r="T33" s="26">
        <v>0.32291666666666669</v>
      </c>
      <c r="U33" s="25">
        <f t="shared" si="3"/>
        <v>0</v>
      </c>
    </row>
    <row r="34" spans="1:21" ht="19.5" customHeight="1">
      <c r="A34" s="8">
        <v>45255</v>
      </c>
      <c r="B34" s="32" t="s">
        <v>96</v>
      </c>
      <c r="C34" s="31" t="s">
        <v>97</v>
      </c>
      <c r="D34" s="38" t="s">
        <v>97</v>
      </c>
      <c r="E34" s="36" t="s">
        <v>41</v>
      </c>
      <c r="F34" s="39" t="s">
        <v>97</v>
      </c>
      <c r="G34" s="27"/>
      <c r="H34" s="27"/>
      <c r="I34" s="27"/>
      <c r="J34" s="27"/>
      <c r="K34" s="27"/>
      <c r="L34" s="27"/>
      <c r="M34" s="54"/>
      <c r="N34" s="54"/>
      <c r="O34"/>
      <c r="P34"/>
      <c r="Q34" s="25">
        <f t="shared" si="0"/>
        <v>0</v>
      </c>
      <c r="R34" s="24">
        <f t="shared" si="1"/>
        <v>0</v>
      </c>
      <c r="S34" s="25">
        <f t="shared" si="2"/>
        <v>0</v>
      </c>
      <c r="T34" s="26">
        <v>0.32291666666666669</v>
      </c>
      <c r="U34" s="25">
        <f t="shared" si="3"/>
        <v>0</v>
      </c>
    </row>
    <row r="35" spans="1:21" ht="19.5" customHeight="1">
      <c r="A35" s="8">
        <v>45256</v>
      </c>
      <c r="B35" s="32" t="s">
        <v>98</v>
      </c>
      <c r="C35" s="31" t="s">
        <v>97</v>
      </c>
      <c r="D35" s="38" t="s">
        <v>97</v>
      </c>
      <c r="E35" s="36" t="s">
        <v>41</v>
      </c>
      <c r="F35" s="39" t="s">
        <v>97</v>
      </c>
      <c r="G35" s="27"/>
      <c r="H35" s="27"/>
      <c r="I35" s="27"/>
      <c r="J35" s="27"/>
      <c r="K35" s="27"/>
      <c r="L35" s="27"/>
      <c r="M35" s="54"/>
      <c r="N35" s="54"/>
      <c r="O35"/>
      <c r="P35"/>
      <c r="Q35" s="25">
        <f t="shared" si="0"/>
        <v>0</v>
      </c>
      <c r="R35" s="24">
        <f t="shared" si="1"/>
        <v>0</v>
      </c>
      <c r="S35" s="25">
        <f t="shared" si="2"/>
        <v>0</v>
      </c>
      <c r="T35" s="26">
        <v>0.32291666666666669</v>
      </c>
      <c r="U35" s="25">
        <f t="shared" si="3"/>
        <v>0</v>
      </c>
    </row>
    <row r="36" spans="1:21" ht="19.5" customHeight="1">
      <c r="A36" s="8">
        <v>45257</v>
      </c>
      <c r="B36" s="32" t="s">
        <v>99</v>
      </c>
      <c r="C36" s="31" t="s">
        <v>97</v>
      </c>
      <c r="D36" s="38" t="s">
        <v>100</v>
      </c>
      <c r="E36" s="36" t="s">
        <v>41</v>
      </c>
      <c r="F36" s="39" t="s">
        <v>101</v>
      </c>
      <c r="G36" s="27"/>
      <c r="H36" s="27"/>
      <c r="I36" s="27"/>
      <c r="J36" s="27"/>
      <c r="K36" s="27"/>
      <c r="L36" s="27"/>
      <c r="M36" s="54"/>
      <c r="N36" s="54"/>
      <c r="O36"/>
      <c r="P36"/>
      <c r="Q36" s="25">
        <f t="shared" si="0"/>
        <v>0.36458333333333331</v>
      </c>
      <c r="R36" s="24" t="str">
        <f t="shared" si="1"/>
        <v>1:00</v>
      </c>
      <c r="S36" s="25">
        <f t="shared" si="2"/>
        <v>0.32291666666666663</v>
      </c>
      <c r="T36" s="26">
        <v>0.32291666666666669</v>
      </c>
      <c r="U36" s="25">
        <f t="shared" si="3"/>
        <v>0</v>
      </c>
    </row>
    <row r="37" spans="1:21" ht="19.5" customHeight="1">
      <c r="A37" s="8">
        <v>45258</v>
      </c>
      <c r="B37" s="32" t="s">
        <v>102</v>
      </c>
      <c r="C37" s="31" t="s">
        <v>97</v>
      </c>
      <c r="D37" s="38" t="s">
        <v>100</v>
      </c>
      <c r="E37" s="36" t="s">
        <v>41</v>
      </c>
      <c r="F37" s="39" t="s">
        <v>101</v>
      </c>
      <c r="G37" s="27"/>
      <c r="H37" s="27"/>
      <c r="I37" s="27"/>
      <c r="J37" s="27"/>
      <c r="K37" s="27"/>
      <c r="L37" s="27"/>
      <c r="M37" s="54"/>
      <c r="N37" s="54"/>
      <c r="O37"/>
      <c r="P37"/>
      <c r="Q37" s="25">
        <f t="shared" si="0"/>
        <v>0.36458333333333331</v>
      </c>
      <c r="R37" s="24" t="str">
        <f t="shared" si="1"/>
        <v>1:00</v>
      </c>
      <c r="S37" s="25">
        <f t="shared" si="2"/>
        <v>0.32291666666666663</v>
      </c>
      <c r="T37" s="26">
        <v>0.32291666666666669</v>
      </c>
      <c r="U37" s="25">
        <f t="shared" si="3"/>
        <v>0</v>
      </c>
    </row>
    <row r="38" spans="1:21" ht="19.5" customHeight="1">
      <c r="A38" s="8">
        <v>45259</v>
      </c>
      <c r="B38" s="32" t="s">
        <v>103</v>
      </c>
      <c r="C38" s="31" t="s">
        <v>97</v>
      </c>
      <c r="D38" s="38" t="s">
        <v>100</v>
      </c>
      <c r="E38" s="36" t="s">
        <v>41</v>
      </c>
      <c r="F38" s="39" t="s">
        <v>101</v>
      </c>
      <c r="G38" s="27"/>
      <c r="H38" s="27"/>
      <c r="I38" s="27"/>
      <c r="J38" s="27"/>
      <c r="K38" s="27"/>
      <c r="L38" s="27"/>
      <c r="M38" s="54"/>
      <c r="N38" s="54"/>
      <c r="O38"/>
      <c r="P38"/>
      <c r="Q38" s="25">
        <f t="shared" si="0"/>
        <v>0.36458333333333331</v>
      </c>
      <c r="R38" s="24" t="str">
        <f t="shared" si="1"/>
        <v>1:00</v>
      </c>
      <c r="S38" s="25">
        <f t="shared" si="2"/>
        <v>0.32291666666666663</v>
      </c>
      <c r="T38" s="26">
        <v>0.32291666666666669</v>
      </c>
      <c r="U38" s="25">
        <f t="shared" si="3"/>
        <v>0</v>
      </c>
    </row>
    <row r="39" spans="1:21" ht="19.5" customHeight="1">
      <c r="A39" s="8">
        <v>45260</v>
      </c>
      <c r="B39" s="32" t="s">
        <v>104</v>
      </c>
      <c r="C39" s="31" t="s">
        <v>97</v>
      </c>
      <c r="D39" s="38" t="s">
        <v>100</v>
      </c>
      <c r="E39" s="36" t="s">
        <v>41</v>
      </c>
      <c r="F39" s="39" t="s">
        <v>101</v>
      </c>
      <c r="G39" s="27"/>
      <c r="H39" s="27"/>
      <c r="I39" s="27"/>
      <c r="J39" s="27"/>
      <c r="K39" s="27"/>
      <c r="L39" s="27"/>
      <c r="M39" s="54"/>
      <c r="N39" s="54"/>
      <c r="O39"/>
      <c r="P39"/>
      <c r="Q39" s="25">
        <f t="shared" si="0"/>
        <v>0.36458333333333331</v>
      </c>
      <c r="R39" s="24" t="str">
        <f t="shared" si="1"/>
        <v>1:00</v>
      </c>
      <c r="S39" s="25">
        <f t="shared" si="2"/>
        <v>0.32291666666666663</v>
      </c>
      <c r="T39" s="26">
        <v>0.32291666666666669</v>
      </c>
      <c r="U39" s="25">
        <f t="shared" si="3"/>
        <v>0</v>
      </c>
    </row>
    <row r="40" spans="1:21" ht="19.5" customHeight="1">
      <c r="A40" s="8"/>
      <c r="B40" s="32"/>
      <c r="C40" s="31"/>
      <c r="D40" s="38"/>
      <c r="E40" s="36"/>
      <c r="F40" s="39"/>
      <c r="G40" s="27"/>
      <c r="H40" s="27"/>
      <c r="I40" s="27"/>
      <c r="J40" s="27"/>
      <c r="K40" s="27"/>
      <c r="L40" s="27"/>
      <c r="M40" s="54"/>
      <c r="N40" s="54"/>
      <c r="O40"/>
      <c r="P40"/>
      <c r="Q40" s="25">
        <f t="shared" si="0"/>
        <v>0</v>
      </c>
      <c r="R40" s="24">
        <f t="shared" si="1"/>
        <v>0</v>
      </c>
      <c r="S40" s="25">
        <f t="shared" si="2"/>
        <v>0</v>
      </c>
      <c r="T40" s="26">
        <v>0.32291666666666669</v>
      </c>
      <c r="U40" s="25">
        <f t="shared" si="3"/>
        <v>0</v>
      </c>
    </row>
    <row r="41" spans="1:21">
      <c r="A41" s="3"/>
      <c r="B41" s="4" t="s">
        <v>66</v>
      </c>
      <c r="C41" s="4"/>
      <c r="D41" s="4"/>
      <c r="E41" s="4"/>
      <c r="F41" s="4"/>
      <c r="G41" s="4"/>
      <c r="H41" s="4"/>
      <c r="I41" s="4"/>
      <c r="J41" s="4"/>
      <c r="O41" s="2" t="s">
        <v>8</v>
      </c>
      <c r="T41" t="s">
        <v>46</v>
      </c>
      <c r="U41" s="40">
        <f>SUM(U10:U40)</f>
        <v>0</v>
      </c>
    </row>
    <row r="42" spans="1:21">
      <c r="A42" s="3"/>
      <c r="B42" s="4" t="s">
        <v>50</v>
      </c>
      <c r="C42" s="4"/>
      <c r="D42" s="4"/>
      <c r="E42" s="4"/>
      <c r="F42" s="4"/>
      <c r="G42" s="4"/>
      <c r="H42" s="4"/>
      <c r="I42" s="4"/>
      <c r="J42" s="4"/>
      <c r="O42" s="2" t="s">
        <v>13</v>
      </c>
    </row>
    <row r="43" spans="1:21">
      <c r="A43" s="3"/>
      <c r="B43" s="2" t="s">
        <v>23</v>
      </c>
    </row>
    <row r="44" spans="1:21">
      <c r="A44" s="3"/>
      <c r="B44" s="4" t="s">
        <v>20</v>
      </c>
      <c r="C44" s="4"/>
      <c r="D44" s="4"/>
      <c r="E44" s="4"/>
      <c r="F44" s="4"/>
      <c r="G44" s="4"/>
      <c r="H44" s="4"/>
      <c r="I44" s="4"/>
      <c r="J44" s="4"/>
    </row>
    <row r="45" spans="1:21">
      <c r="B45" s="5" t="s">
        <v>70</v>
      </c>
      <c r="C45" s="5"/>
      <c r="D45" s="5"/>
      <c r="E45" s="5"/>
      <c r="F45" s="5"/>
      <c r="G45" s="5"/>
      <c r="H45" s="5"/>
      <c r="I45" s="5"/>
      <c r="J45" s="5"/>
    </row>
    <row r="46" spans="1:21">
      <c r="B46" s="5" t="s">
        <v>32</v>
      </c>
      <c r="C46" s="5"/>
      <c r="D46" s="4"/>
      <c r="E46" s="4"/>
      <c r="F46" s="4"/>
      <c r="G46" s="4"/>
      <c r="H46" s="4"/>
      <c r="I46" s="4"/>
      <c r="J46" s="4"/>
    </row>
    <row r="47" spans="1:21">
      <c r="B47" s="5" t="s">
        <v>31</v>
      </c>
      <c r="C47" s="5"/>
      <c r="D47" s="5"/>
      <c r="E47" s="5"/>
      <c r="F47" s="5"/>
      <c r="G47" s="5"/>
      <c r="H47" s="5"/>
      <c r="I47" s="5"/>
      <c r="J47" s="5"/>
    </row>
    <row r="48" spans="1:21">
      <c r="B48" s="5"/>
      <c r="C48" s="5"/>
      <c r="D48" s="5"/>
      <c r="E48" s="5"/>
      <c r="F48" s="5"/>
      <c r="G48" s="5"/>
      <c r="H48" s="5"/>
      <c r="I48" s="5"/>
      <c r="J48" s="5"/>
    </row>
    <row r="49" spans="2:17">
      <c r="B49" s="4" t="s">
        <v>25</v>
      </c>
      <c r="C49" s="4"/>
      <c r="D49" s="4"/>
      <c r="E49" s="4"/>
      <c r="F49" s="4"/>
      <c r="G49" s="4"/>
      <c r="H49" s="4"/>
      <c r="I49" s="4"/>
      <c r="J49" s="4"/>
    </row>
    <row r="50" spans="2:17" s="2" customFormat="1">
      <c r="B50" s="4" t="s">
        <v>30</v>
      </c>
      <c r="C50" s="4"/>
      <c r="D50" s="4"/>
      <c r="E50" s="4"/>
      <c r="F50" s="4"/>
      <c r="G50" s="4"/>
      <c r="H50" s="4"/>
      <c r="I50" s="4"/>
      <c r="J50" s="4"/>
      <c r="Q50"/>
    </row>
    <row r="51" spans="2:17" s="2" customFormat="1">
      <c r="B51" s="4" t="s">
        <v>26</v>
      </c>
      <c r="C51" s="4"/>
      <c r="D51" s="4"/>
      <c r="E51" s="4"/>
      <c r="F51" s="4"/>
      <c r="G51" s="4"/>
      <c r="H51" s="4"/>
      <c r="I51" s="4"/>
      <c r="J51" s="4"/>
      <c r="Q51"/>
    </row>
    <row r="52" spans="2:17" s="2" customFormat="1">
      <c r="B52" s="4" t="s">
        <v>67</v>
      </c>
      <c r="C52" s="4"/>
      <c r="D52" s="4"/>
      <c r="E52" s="4"/>
      <c r="F52" s="4"/>
      <c r="G52" s="4"/>
      <c r="H52" s="4"/>
      <c r="I52" s="4"/>
      <c r="J52" s="4"/>
      <c r="Q52"/>
    </row>
    <row r="53" spans="2:17" s="2" customFormat="1">
      <c r="B53" s="4" t="s">
        <v>27</v>
      </c>
      <c r="C53" s="4"/>
      <c r="D53" s="4"/>
      <c r="E53" s="4"/>
      <c r="F53" s="4"/>
      <c r="G53" s="4"/>
      <c r="H53" s="4"/>
      <c r="I53" s="4"/>
      <c r="J53" s="4"/>
      <c r="Q53"/>
    </row>
    <row r="54" spans="2:17" s="2" customFormat="1">
      <c r="B54" s="4" t="s">
        <v>68</v>
      </c>
      <c r="C54" s="4"/>
      <c r="D54" s="4"/>
      <c r="E54" s="4"/>
      <c r="F54" s="4"/>
      <c r="G54" s="4"/>
      <c r="H54" s="4"/>
      <c r="I54" s="4"/>
      <c r="J54" s="4"/>
      <c r="Q54"/>
    </row>
    <row r="55" spans="2:17" s="2" customFormat="1">
      <c r="B55" s="4" t="s">
        <v>21</v>
      </c>
      <c r="C55" s="4"/>
      <c r="D55" s="4"/>
      <c r="E55" s="4"/>
      <c r="F55" s="4"/>
      <c r="G55" s="4"/>
      <c r="H55" s="4"/>
      <c r="I55" s="4"/>
      <c r="J55" s="4"/>
      <c r="Q55"/>
    </row>
    <row r="56" spans="2:17" s="2" customFormat="1">
      <c r="B56" s="4" t="s">
        <v>69</v>
      </c>
      <c r="C56" s="4"/>
      <c r="D56" s="4"/>
      <c r="E56" s="4"/>
      <c r="F56" s="4"/>
      <c r="G56" s="4"/>
      <c r="H56" s="4"/>
      <c r="I56" s="4"/>
      <c r="J56" s="4"/>
      <c r="Q56"/>
    </row>
    <row r="57" spans="2:17" s="2" customFormat="1">
      <c r="B57" s="6" t="s">
        <v>64</v>
      </c>
      <c r="C57" s="6"/>
      <c r="D57" s="6"/>
      <c r="E57" s="6"/>
      <c r="F57" s="6"/>
      <c r="G57" s="6"/>
      <c r="H57" s="6"/>
      <c r="I57" s="6"/>
      <c r="J57" s="6"/>
      <c r="Q57"/>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13" priority="1">
      <formula>COUNTIF(INDIRECT("祝日"),$A10)&gt;0</formula>
    </cfRule>
    <cfRule type="expression" dxfId="12" priority="2">
      <formula>OR($B10="土",$B10="日")</formula>
    </cfRule>
  </conditionalFormatting>
  <dataValidations count="3">
    <dataValidation type="time" allowBlank="1" showInputMessage="1" showErrorMessage="1" sqref="D10:D40 F10:F40">
      <formula1>0</formula1>
      <formula2>"23:00"+"8:00"</formula2>
    </dataValidation>
    <dataValidation type="list" allowBlank="1" showInputMessage="1" showErrorMessage="1" sqref="L10:L40">
      <formula1>$O$41:$O$42</formula1>
    </dataValidation>
    <dataValidation type="list" allowBlank="1" showInputMessage="1" showErrorMessage="1" sqref="G10:K40">
      <formula1>$O$41</formula1>
    </dataValidation>
  </dataValidations>
  <pageMargins left="0.41" right="0.46" top="0.52" bottom="0.47"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記入例</vt:lpstr>
      <vt:lpstr>4月</vt:lpstr>
      <vt:lpstr>5月</vt:lpstr>
      <vt:lpstr>6月</vt:lpstr>
      <vt:lpstr>7月</vt:lpstr>
      <vt:lpstr>8月</vt:lpstr>
      <vt:lpstr>9月</vt:lpstr>
      <vt:lpstr>10月</vt:lpstr>
      <vt:lpstr>11月</vt:lpstr>
      <vt:lpstr>12月</vt:lpstr>
      <vt:lpstr>1月</vt:lpstr>
      <vt:lpstr>2月</vt:lpstr>
      <vt:lpstr>3月</vt:lpstr>
      <vt:lpstr>祝日</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記入例!Print_Area</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広介</dc:creator>
  <cp:lastModifiedBy>東外大</cp:lastModifiedBy>
  <cp:lastPrinted>2019-04-03T01:55:19Z</cp:lastPrinted>
  <dcterms:created xsi:type="dcterms:W3CDTF">1997-01-08T22:48:59Z</dcterms:created>
  <dcterms:modified xsi:type="dcterms:W3CDTF">2023-04-01T05:45:16Z</dcterms:modified>
</cp:coreProperties>
</file>